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STEJERESGASING.RPT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<sst xmlns="http://schemas.openxmlformats.org/spreadsheetml/2006/main" count="83" uniqueCount="63">
  <si>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DENOMINACIÓN DE LOS CAPÍTULOS</t>
  </si>
  <si>
    <t>Previsiones Iniciales</t>
  </si>
  <si>
    <t>Previsiones Definitivas</t>
  </si>
  <si>
    <t>Derechos Netos</t>
  </si>
  <si>
    <t>Ingresos Realizados</t>
  </si>
  <si>
    <t>Recaudación Líquida</t>
  </si>
  <si>
    <t>Pendiente de Cobro</t>
  </si>
  <si>
    <t>Estado de Ejecución</t>
  </si>
  <si>
    <t>1</t>
  </si>
  <si>
    <t>IMPUESTOS DIRECTOS.</t>
  </si>
  <si>
    <t>14.677.900,00</t>
  </si>
  <si>
    <t>2</t>
  </si>
  <si>
    <t>IMPUESTOS INDIRECTOS.</t>
  </si>
  <si>
    <t>340.000,00</t>
  </si>
  <si>
    <t>3</t>
  </si>
  <si>
    <t>4.466.000,00</t>
  </si>
  <si>
    <t>4</t>
  </si>
  <si>
    <t>TRANSFERENCIA CORRIENTES.</t>
  </si>
  <si>
    <t>4.887.735,00</t>
  </si>
  <si>
    <t>5</t>
  </si>
  <si>
    <t>INGRESOS PATRIMONIALES.</t>
  </si>
  <si>
    <t>556.150,00</t>
  </si>
  <si>
    <t>7</t>
  </si>
  <si>
    <t>TRANSFERENCIAS DE CAPITAL.</t>
  </si>
  <si>
    <t>508.129,79</t>
  </si>
  <si>
    <t>8</t>
  </si>
  <si>
    <t>ACTIVOS FINANCIEROS.</t>
  </si>
  <si>
    <t>75.000,00</t>
  </si>
  <si>
    <t>734.740,31</t>
  </si>
  <si>
    <t>809.740,31</t>
  </si>
  <si>
    <t>9</t>
  </si>
  <si>
    <t>PASIVOS FINANCIEROS.</t>
  </si>
  <si>
    <t>25.002.785,00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</si>
  <si>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</si>
  <si>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</si>
  <si>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</si>
  <si>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</si>
  <si>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</si>
  <si>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</si>
  <si>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</si>
  <si>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GASTOS DE PERSONAL.</t>
  </si>
  <si>
    <t>12.506.774,00</t>
  </si>
  <si>
    <t>8.143.474,00</t>
  </si>
  <si>
    <t>GASTOS FINANCIEROS.</t>
  </si>
  <si>
    <t>1.262.000,00</t>
  </si>
  <si>
    <t>TRANSFERENCIAS CORRIENTES.</t>
  </si>
  <si>
    <t>1.314.700,00</t>
  </si>
  <si>
    <t>6</t>
  </si>
  <si>
    <t>INVERSIONES REALES.</t>
  </si>
  <si>
    <t>136.400,00</t>
  </si>
  <si>
    <t>57.000,00</t>
  </si>
  <si>
    <t>877.500,00</t>
  </si>
  <si>
    <t>24.372.848,00</t>
  </si>
  <si>
    <t>TOTAL</t>
  </si>
  <si>
    <t>DIFERENCIA</t>
  </si>
  <si>
    <t>INGRESOS</t>
  </si>
  <si>
    <t>GASTOS</t>
  </si>
  <si>
    <t>Modificacion</t>
  </si>
  <si>
    <t>TASAS, PRECIOS PÚBLICOS Y OTROS INGR.</t>
  </si>
  <si>
    <t>GASTOS CORRIENTES EN BIENES Y SERV.</t>
  </si>
  <si>
    <t>Devolucion  Ingresos</t>
  </si>
  <si>
    <t xml:space="preserve"> CAP.</t>
  </si>
  <si>
    <t>EJECUCION PRESUPUESTO EJERCICIO 2011 DESDE 01/01/2011 HASTA 30/06/2011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</si>
</sst>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5</xdr:row>
      <xdr:rowOff>0</xdr:rowOff>
    </xdr:to>
    <xdr:pic>
      <xdr:nvPicPr>
        <xdr:cNvPr id="1" name="1 Imagen" descr="LOGOS AYTO 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PageLayoutView="0" workbookViewId="0" topLeftCell="A1">
      <selection activeCell="J41" sqref="J41"/>
    </sheetView>
  </sheetViews>
  <sheetFormatPr defaultColWidth="11.421875" defaultRowHeight="12.75"/>
  <cols>
    <col min="1" max="1" width="5.00390625" style="0" customWidth="1"/>
    <col min="2" max="2" width="29.421875" style="0" customWidth="1"/>
    <col min="3" max="3" width="12.00390625" style="0" customWidth="1"/>
    <col min="4" max="4" width="11.28125" style="0" customWidth="1"/>
    <col min="5" max="5" width="12.421875" style="0" customWidth="1"/>
    <col min="6" max="6" width="12.00390625" style="0" customWidth="1"/>
    <col min="7" max="7" width="12.140625" style="0" customWidth="1"/>
    <col min="8" max="8" width="9.7109375" style="0" customWidth="1"/>
    <col min="9" max="9" width="12.28125" style="0" customWidth="1"/>
    <col min="10" max="10" width="11.140625" style="0" customWidth="1"/>
    <col min="11" max="11" width="13.28125" style="0" customWidth="1"/>
  </cols>
  <sheetData>
    <row r="2" ht="13.5" thickBot="1"/>
    <row r="3" spans="3:10" ht="13.5" thickBot="1">
      <c r="C3" s="25" t="s">
        <v>62</v>
      </c>
      <c r="D3" s="26"/>
      <c r="E3" s="26"/>
      <c r="F3" s="26"/>
      <c r="G3" s="26"/>
      <c r="H3" s="26"/>
      <c r="I3" s="26"/>
      <c r="J3" s="27"/>
    </row>
    <row r="5" ht="13.5" thickBot="1"/>
    <row r="6" spans="1:12" ht="13.5" thickBot="1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28"/>
      <c r="L6" s="1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thickTop="1">
      <c r="A8" s="23" t="s">
        <v>61</v>
      </c>
      <c r="B8" s="19" t="s">
        <v>0</v>
      </c>
      <c r="C8" s="19" t="s">
        <v>1</v>
      </c>
      <c r="D8" s="19" t="s">
        <v>57</v>
      </c>
      <c r="E8" s="19" t="s">
        <v>2</v>
      </c>
      <c r="F8" s="19" t="s">
        <v>3</v>
      </c>
      <c r="G8" s="19" t="s">
        <v>4</v>
      </c>
      <c r="H8" s="19" t="s">
        <v>60</v>
      </c>
      <c r="I8" s="19" t="s">
        <v>5</v>
      </c>
      <c r="J8" s="19" t="s">
        <v>6</v>
      </c>
      <c r="K8" s="21" t="s">
        <v>7</v>
      </c>
      <c r="L8" s="1"/>
    </row>
    <row r="9" spans="1:12" ht="12.75">
      <c r="A9" s="24"/>
      <c r="B9" s="20"/>
      <c r="C9" s="20"/>
      <c r="D9" s="20"/>
      <c r="E9" s="20"/>
      <c r="F9" s="20"/>
      <c r="G9" s="20"/>
      <c r="H9" s="20"/>
      <c r="I9" s="20"/>
      <c r="J9" s="20"/>
      <c r="K9" s="22"/>
      <c r="L9" s="3"/>
    </row>
    <row r="10" spans="1:12" ht="12.75">
      <c r="A10" s="4" t="s">
        <v>8</v>
      </c>
      <c r="B10" s="5" t="s">
        <v>9</v>
      </c>
      <c r="C10" s="6" t="s">
        <v>10</v>
      </c>
      <c r="D10" s="11"/>
      <c r="E10" s="6" t="s">
        <v>10</v>
      </c>
      <c r="F10" s="6">
        <v>3737666.45</v>
      </c>
      <c r="G10" s="6">
        <v>1669328.6</v>
      </c>
      <c r="H10" s="6">
        <v>5606.43</v>
      </c>
      <c r="I10" s="6">
        <v>1663722.17</v>
      </c>
      <c r="J10" s="6">
        <v>2073944.28</v>
      </c>
      <c r="K10" s="12">
        <v>-10940233.55</v>
      </c>
      <c r="L10" s="2"/>
    </row>
    <row r="11" spans="1:12" ht="12.75">
      <c r="A11" s="4" t="s">
        <v>11</v>
      </c>
      <c r="B11" s="5" t="s">
        <v>12</v>
      </c>
      <c r="C11" s="6" t="s">
        <v>13</v>
      </c>
      <c r="D11" s="11"/>
      <c r="E11" s="6" t="s">
        <v>13</v>
      </c>
      <c r="F11" s="6">
        <v>25353.98</v>
      </c>
      <c r="G11" s="6">
        <v>73796.54</v>
      </c>
      <c r="H11" s="6">
        <v>48538.56</v>
      </c>
      <c r="I11" s="6">
        <v>25257.98</v>
      </c>
      <c r="J11" s="6">
        <v>96</v>
      </c>
      <c r="K11" s="12">
        <v>-314646.02</v>
      </c>
      <c r="L11" s="2"/>
    </row>
    <row r="12" spans="1:12" ht="12.75">
      <c r="A12" s="4" t="s">
        <v>14</v>
      </c>
      <c r="B12" s="5" t="s">
        <v>58</v>
      </c>
      <c r="C12" s="6" t="s">
        <v>15</v>
      </c>
      <c r="D12" s="6">
        <v>191066.38</v>
      </c>
      <c r="E12" s="6">
        <v>4657066.38</v>
      </c>
      <c r="F12" s="6">
        <v>1487876.79</v>
      </c>
      <c r="G12" s="6">
        <v>1350270.49</v>
      </c>
      <c r="H12" s="6">
        <v>8434.53</v>
      </c>
      <c r="I12" s="6">
        <v>1341835.96</v>
      </c>
      <c r="J12" s="6">
        <v>146040.83</v>
      </c>
      <c r="K12" s="12">
        <v>-3169189.59</v>
      </c>
      <c r="L12" s="2"/>
    </row>
    <row r="13" spans="1:12" ht="12.75">
      <c r="A13" s="4" t="s">
        <v>16</v>
      </c>
      <c r="B13" s="5" t="s">
        <v>17</v>
      </c>
      <c r="C13" s="6" t="s">
        <v>18</v>
      </c>
      <c r="D13" s="6">
        <v>38030</v>
      </c>
      <c r="E13" s="6">
        <f>C13+D13</f>
        <v>4925765</v>
      </c>
      <c r="F13" s="6">
        <v>4901219.21</v>
      </c>
      <c r="G13" s="6">
        <v>2145665.16</v>
      </c>
      <c r="H13" s="6">
        <v>1130</v>
      </c>
      <c r="I13" s="6">
        <v>2144535.16</v>
      </c>
      <c r="J13" s="6">
        <v>2756684.05</v>
      </c>
      <c r="K13" s="12">
        <v>-24545.79</v>
      </c>
      <c r="L13" s="2"/>
    </row>
    <row r="14" spans="1:12" ht="12.75">
      <c r="A14" s="4" t="s">
        <v>19</v>
      </c>
      <c r="B14" s="5" t="s">
        <v>20</v>
      </c>
      <c r="C14" s="6" t="s">
        <v>21</v>
      </c>
      <c r="D14" s="11"/>
      <c r="E14" s="6" t="s">
        <v>21</v>
      </c>
      <c r="F14" s="6">
        <v>454992.22</v>
      </c>
      <c r="G14" s="6">
        <v>198434.31</v>
      </c>
      <c r="H14" s="11"/>
      <c r="I14" s="6">
        <v>198434.31</v>
      </c>
      <c r="J14" s="6">
        <v>256557.91</v>
      </c>
      <c r="K14" s="12">
        <v>-101157.78</v>
      </c>
      <c r="L14" s="2"/>
    </row>
    <row r="15" spans="1:12" ht="12.75">
      <c r="A15" s="4" t="s">
        <v>22</v>
      </c>
      <c r="B15" s="5" t="s">
        <v>23</v>
      </c>
      <c r="C15" s="11"/>
      <c r="D15" s="6" t="s">
        <v>24</v>
      </c>
      <c r="E15" s="6" t="s">
        <v>24</v>
      </c>
      <c r="F15" s="6">
        <v>570227.77</v>
      </c>
      <c r="G15" s="6">
        <v>344316.17</v>
      </c>
      <c r="H15" s="6">
        <v>2088.4</v>
      </c>
      <c r="I15" s="6">
        <v>342227.77</v>
      </c>
      <c r="J15" s="6">
        <v>228000</v>
      </c>
      <c r="K15" s="12">
        <v>62097.98</v>
      </c>
      <c r="L15" s="2"/>
    </row>
    <row r="16" spans="1:12" ht="12.75">
      <c r="A16" s="4" t="s">
        <v>25</v>
      </c>
      <c r="B16" s="5" t="s">
        <v>26</v>
      </c>
      <c r="C16" s="6" t="s">
        <v>27</v>
      </c>
      <c r="D16" s="6" t="s">
        <v>28</v>
      </c>
      <c r="E16" s="6" t="s">
        <v>29</v>
      </c>
      <c r="F16" s="6">
        <v>41824.38</v>
      </c>
      <c r="G16" s="6">
        <v>41824.38</v>
      </c>
      <c r="H16" s="6"/>
      <c r="I16" s="6">
        <v>41824.38</v>
      </c>
      <c r="J16" s="11"/>
      <c r="K16" s="12">
        <v>-767915.93</v>
      </c>
      <c r="L16" s="2"/>
    </row>
    <row r="17" spans="1:12" ht="12.75">
      <c r="A17" s="4" t="s">
        <v>30</v>
      </c>
      <c r="B17" s="5" t="s">
        <v>31</v>
      </c>
      <c r="C17" s="11"/>
      <c r="D17" s="11"/>
      <c r="E17" s="11"/>
      <c r="F17" s="11"/>
      <c r="G17" s="11"/>
      <c r="H17" s="11"/>
      <c r="I17" s="11"/>
      <c r="J17" s="11"/>
      <c r="K17" s="13"/>
      <c r="L17" s="1"/>
    </row>
    <row r="18" spans="1:12" ht="13.5" thickBot="1">
      <c r="A18" s="17" t="s">
        <v>53</v>
      </c>
      <c r="B18" s="18"/>
      <c r="C18" s="7" t="s">
        <v>32</v>
      </c>
      <c r="D18" s="7">
        <f aca="true" t="shared" si="0" ref="D18:K18">D10+D11+D12+D13+D14+D15+D16+D17</f>
        <v>1471966.48</v>
      </c>
      <c r="E18" s="7">
        <f t="shared" si="0"/>
        <v>26474751.479999997</v>
      </c>
      <c r="F18" s="7">
        <f t="shared" si="0"/>
        <v>11219160.8</v>
      </c>
      <c r="G18" s="7">
        <f t="shared" si="0"/>
        <v>5823635.649999999</v>
      </c>
      <c r="H18" s="7">
        <f t="shared" si="0"/>
        <v>65797.92</v>
      </c>
      <c r="I18" s="7">
        <f t="shared" si="0"/>
        <v>5757837.7299999995</v>
      </c>
      <c r="J18" s="7">
        <f t="shared" si="0"/>
        <v>5461323.07</v>
      </c>
      <c r="K18" s="8">
        <f t="shared" si="0"/>
        <v>-15255590.679999998</v>
      </c>
      <c r="L18" s="2"/>
    </row>
    <row r="19" spans="1:12" ht="14.2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 thickBot="1">
      <c r="A20" s="15" t="s">
        <v>56</v>
      </c>
      <c r="B20" s="16"/>
      <c r="C20" s="16"/>
      <c r="D20" s="16"/>
      <c r="E20" s="16"/>
      <c r="F20" s="16"/>
      <c r="G20" s="16"/>
      <c r="H20" s="16"/>
      <c r="I20" s="16"/>
      <c r="J20" s="16"/>
      <c r="K20" s="28"/>
      <c r="L20" s="1"/>
    </row>
    <row r="21" spans="1:12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thickTop="1">
      <c r="A22" s="23" t="s">
        <v>61</v>
      </c>
      <c r="B22" s="19" t="s">
        <v>0</v>
      </c>
      <c r="C22" s="19" t="s">
        <v>33</v>
      </c>
      <c r="D22" s="19" t="s">
        <v>57</v>
      </c>
      <c r="E22" s="19" t="s">
        <v>34</v>
      </c>
      <c r="F22" s="19" t="s">
        <v>35</v>
      </c>
      <c r="G22" s="19" t="s">
        <v>36</v>
      </c>
      <c r="H22" s="19" t="s">
        <v>37</v>
      </c>
      <c r="I22" s="19" t="s">
        <v>38</v>
      </c>
      <c r="J22" s="19" t="s">
        <v>39</v>
      </c>
      <c r="K22" s="21" t="s">
        <v>7</v>
      </c>
      <c r="L22" s="1"/>
    </row>
    <row r="23" spans="1:12" ht="12.75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2"/>
      <c r="L23" s="1"/>
    </row>
    <row r="24" spans="1:12" ht="12.75">
      <c r="A24" s="4" t="s">
        <v>8</v>
      </c>
      <c r="B24" s="5" t="s">
        <v>40</v>
      </c>
      <c r="C24" s="6" t="s">
        <v>41</v>
      </c>
      <c r="D24" s="6">
        <v>-18943.18</v>
      </c>
      <c r="E24" s="6">
        <v>12487830.82</v>
      </c>
      <c r="F24" s="6">
        <v>5922109.36</v>
      </c>
      <c r="G24" s="6">
        <v>5841725.5</v>
      </c>
      <c r="H24" s="11"/>
      <c r="I24" s="6">
        <v>5841725.5</v>
      </c>
      <c r="J24" s="6">
        <v>80383.86</v>
      </c>
      <c r="K24" s="12">
        <v>6565721.46</v>
      </c>
      <c r="L24" s="1"/>
    </row>
    <row r="25" spans="1:12" ht="12.75">
      <c r="A25" s="4" t="s">
        <v>11</v>
      </c>
      <c r="B25" s="5" t="s">
        <v>59</v>
      </c>
      <c r="C25" s="6" t="s">
        <v>42</v>
      </c>
      <c r="D25" s="6">
        <v>236236.39</v>
      </c>
      <c r="E25" s="6">
        <v>8379710.39</v>
      </c>
      <c r="F25" s="6">
        <v>2900759.97</v>
      </c>
      <c r="G25" s="6">
        <v>1686610.07</v>
      </c>
      <c r="H25" s="6">
        <v>2307.56</v>
      </c>
      <c r="I25" s="6">
        <v>1684302.51</v>
      </c>
      <c r="J25" s="6">
        <v>1216457.46</v>
      </c>
      <c r="K25" s="12">
        <v>5478950.42</v>
      </c>
      <c r="L25" s="1"/>
    </row>
    <row r="26" spans="1:12" ht="12.75">
      <c r="A26" s="4" t="s">
        <v>14</v>
      </c>
      <c r="B26" s="5" t="s">
        <v>43</v>
      </c>
      <c r="C26" s="6" t="s">
        <v>44</v>
      </c>
      <c r="D26" s="6">
        <v>-25516</v>
      </c>
      <c r="E26" s="6">
        <v>1236484</v>
      </c>
      <c r="F26" s="6">
        <v>638508.71</v>
      </c>
      <c r="G26" s="6">
        <v>319267.34</v>
      </c>
      <c r="H26" s="11"/>
      <c r="I26" s="6">
        <v>319267.34</v>
      </c>
      <c r="J26" s="11">
        <v>319241.37</v>
      </c>
      <c r="K26" s="12">
        <v>597975.29</v>
      </c>
      <c r="L26" s="1"/>
    </row>
    <row r="27" spans="1:12" ht="12.75">
      <c r="A27" s="4" t="s">
        <v>16</v>
      </c>
      <c r="B27" s="5" t="s">
        <v>45</v>
      </c>
      <c r="C27" s="6" t="s">
        <v>46</v>
      </c>
      <c r="D27" s="6">
        <v>17465.26</v>
      </c>
      <c r="E27" s="6">
        <v>1332165.26</v>
      </c>
      <c r="F27" s="6">
        <v>355136.12</v>
      </c>
      <c r="G27" s="6">
        <v>192526.63</v>
      </c>
      <c r="H27" s="6">
        <v>263.88</v>
      </c>
      <c r="I27" s="6">
        <v>192262.75</v>
      </c>
      <c r="J27" s="6">
        <v>162873.37</v>
      </c>
      <c r="K27" s="12">
        <v>977029.14</v>
      </c>
      <c r="L27" s="1"/>
    </row>
    <row r="28" spans="1:12" ht="12.75">
      <c r="A28" s="4" t="s">
        <v>47</v>
      </c>
      <c r="B28" s="5" t="s">
        <v>48</v>
      </c>
      <c r="C28" s="6" t="s">
        <v>49</v>
      </c>
      <c r="D28" s="6">
        <v>1239818.01</v>
      </c>
      <c r="E28" s="6">
        <v>1376218.01</v>
      </c>
      <c r="F28" s="6">
        <v>182477.28</v>
      </c>
      <c r="G28" s="6">
        <v>114745.01</v>
      </c>
      <c r="H28" s="11"/>
      <c r="I28" s="6">
        <v>114745.01</v>
      </c>
      <c r="J28" s="6">
        <v>67732.27</v>
      </c>
      <c r="K28" s="12">
        <v>1193740.73</v>
      </c>
      <c r="L28" s="1"/>
    </row>
    <row r="29" spans="1:12" ht="12.75">
      <c r="A29" s="4" t="s">
        <v>22</v>
      </c>
      <c r="B29" s="5" t="s">
        <v>23</v>
      </c>
      <c r="C29" s="6" t="s">
        <v>50</v>
      </c>
      <c r="D29" s="6">
        <v>19900</v>
      </c>
      <c r="E29" s="6">
        <v>76900</v>
      </c>
      <c r="F29" s="6"/>
      <c r="G29" s="6"/>
      <c r="H29" s="11"/>
      <c r="I29" s="6"/>
      <c r="J29" s="11"/>
      <c r="K29" s="12">
        <v>76900</v>
      </c>
      <c r="L29" s="1"/>
    </row>
    <row r="30" spans="1:12" ht="12.75">
      <c r="A30" s="4" t="s">
        <v>25</v>
      </c>
      <c r="B30" s="5" t="s">
        <v>26</v>
      </c>
      <c r="C30" s="6" t="s">
        <v>27</v>
      </c>
      <c r="D30" s="6">
        <v>3006</v>
      </c>
      <c r="E30" s="6">
        <v>78006</v>
      </c>
      <c r="F30" s="6">
        <v>18177</v>
      </c>
      <c r="G30" s="6">
        <v>11277</v>
      </c>
      <c r="H30" s="11"/>
      <c r="I30" s="6">
        <v>11277</v>
      </c>
      <c r="J30" s="6">
        <v>6900</v>
      </c>
      <c r="K30" s="12">
        <v>59829</v>
      </c>
      <c r="L30" s="1"/>
    </row>
    <row r="31" spans="1:12" ht="12.75">
      <c r="A31" s="4" t="s">
        <v>30</v>
      </c>
      <c r="B31" s="5" t="s">
        <v>31</v>
      </c>
      <c r="C31" s="6" t="s">
        <v>51</v>
      </c>
      <c r="D31" s="6"/>
      <c r="E31" s="6">
        <v>877500</v>
      </c>
      <c r="F31" s="6">
        <v>349196.44</v>
      </c>
      <c r="G31" s="6">
        <v>349196.44</v>
      </c>
      <c r="H31" s="11"/>
      <c r="I31" s="6">
        <v>349196.44</v>
      </c>
      <c r="J31" s="11"/>
      <c r="K31" s="12">
        <v>528303.56</v>
      </c>
      <c r="L31" s="1"/>
    </row>
    <row r="32" spans="1:12" ht="13.5" thickBot="1">
      <c r="A32" s="17" t="s">
        <v>53</v>
      </c>
      <c r="B32" s="18"/>
      <c r="C32" s="7" t="s">
        <v>52</v>
      </c>
      <c r="D32" s="7">
        <f>D24+D25+D26+D27+D28+D29+D30+D31</f>
        <v>1471966.48</v>
      </c>
      <c r="E32" s="7">
        <f aca="true" t="shared" si="1" ref="E32:K32">E24+E25+E26+E27+E28+E29+E30+E31</f>
        <v>25844814.480000004</v>
      </c>
      <c r="F32" s="7">
        <f t="shared" si="1"/>
        <v>10366364.879999997</v>
      </c>
      <c r="G32" s="7">
        <f t="shared" si="1"/>
        <v>8515347.99</v>
      </c>
      <c r="H32" s="7">
        <f t="shared" si="1"/>
        <v>2571.44</v>
      </c>
      <c r="I32" s="7">
        <f t="shared" si="1"/>
        <v>8512776.549999999</v>
      </c>
      <c r="J32" s="7">
        <f t="shared" si="1"/>
        <v>1853588.33</v>
      </c>
      <c r="K32" s="7">
        <f t="shared" si="1"/>
        <v>15478449.6</v>
      </c>
      <c r="L32" s="1"/>
    </row>
    <row r="33" spans="1:12" ht="13.5" thickTop="1">
      <c r="A33" s="1"/>
      <c r="B33" s="1"/>
      <c r="C33" s="1"/>
      <c r="D33" s="1"/>
      <c r="E33" s="1"/>
      <c r="F33" s="14"/>
      <c r="G33" s="1"/>
      <c r="H33" s="1"/>
      <c r="I33" s="1"/>
      <c r="J33" s="1"/>
      <c r="K33" s="1"/>
      <c r="L33" s="1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thickBot="1">
      <c r="A35" s="15" t="s">
        <v>54</v>
      </c>
      <c r="B35" s="16"/>
      <c r="C35" s="9">
        <f>C18-C32</f>
        <v>629937</v>
      </c>
      <c r="D35" s="9">
        <f aca="true" t="shared" si="2" ref="D35:J35">D18-D32</f>
        <v>0</v>
      </c>
      <c r="E35" s="9">
        <f t="shared" si="2"/>
        <v>629936.9999999925</v>
      </c>
      <c r="F35" s="9">
        <f t="shared" si="2"/>
        <v>852795.9200000037</v>
      </c>
      <c r="G35" s="9">
        <f t="shared" si="2"/>
        <v>-2691712.340000001</v>
      </c>
      <c r="H35" s="9">
        <f t="shared" si="2"/>
        <v>63226.479999999996</v>
      </c>
      <c r="I35" s="9">
        <f t="shared" si="2"/>
        <v>-2754938.8199999994</v>
      </c>
      <c r="J35" s="9">
        <f t="shared" si="2"/>
        <v>3607734.74</v>
      </c>
      <c r="K35" s="10">
        <f>K18+K32</f>
        <v>222858.9200000018</v>
      </c>
      <c r="L35" s="1"/>
    </row>
    <row r="36" spans="1:12" ht="12.75">
      <c r="A36" s="1"/>
      <c r="B36" s="1"/>
      <c r="C36" s="14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28">
    <mergeCell ref="C3:J3"/>
    <mergeCell ref="A6:K6"/>
    <mergeCell ref="A20:K20"/>
    <mergeCell ref="H22:H23"/>
    <mergeCell ref="I22:I23"/>
    <mergeCell ref="J22:J23"/>
    <mergeCell ref="K22:K23"/>
    <mergeCell ref="A18:B18"/>
    <mergeCell ref="F8:F9"/>
    <mergeCell ref="G8:G9"/>
    <mergeCell ref="I8:I9"/>
    <mergeCell ref="C8:C9"/>
    <mergeCell ref="A35:B35"/>
    <mergeCell ref="A32:B32"/>
    <mergeCell ref="H8:H9"/>
    <mergeCell ref="J8:J9"/>
    <mergeCell ref="K8:K9"/>
    <mergeCell ref="A22:A23"/>
    <mergeCell ref="B22:B23"/>
    <mergeCell ref="C22:C23"/>
    <mergeCell ref="D22:D23"/>
    <mergeCell ref="E22:E23"/>
    <mergeCell ref="F22:F23"/>
    <mergeCell ref="G22:G23"/>
    <mergeCell ref="A8:A9"/>
    <mergeCell ref="B8:B9"/>
    <mergeCell ref="D8:D9"/>
    <mergeCell ref="E8:E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lidia</cp:lastModifiedBy>
  <cp:lastPrinted>2014-11-04T10:33:38Z</cp:lastPrinted>
  <dcterms:created xsi:type="dcterms:W3CDTF">2014-11-04T10:34:16Z</dcterms:created>
  <dcterms:modified xsi:type="dcterms:W3CDTF">2014-11-06T19:15:19Z</dcterms:modified>
  <cp:category/>
  <cp:version/>
  <cp:contentType/>
  <cp:contentStatus/>
</cp:coreProperties>
</file>