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77" i="1" l="1"/>
  <c r="E22" i="1"/>
  <c r="E18" i="1"/>
  <c r="E75" i="1"/>
</calcChain>
</file>

<file path=xl/sharedStrings.xml><?xml version="1.0" encoding="utf-8"?>
<sst xmlns="http://schemas.openxmlformats.org/spreadsheetml/2006/main" count="213" uniqueCount="96">
  <si>
    <t>Importe</t>
  </si>
  <si>
    <t>CARDIE EVENTOS SL</t>
  </si>
  <si>
    <t>ASOCIACION CULTURAL FIN4FUN</t>
  </si>
  <si>
    <t>OUTLAND YOUR ADVERTISING AGENCY, S.L.</t>
  </si>
  <si>
    <t>ULLED MERINNO EVA MARIA PAPELERIA SIC</t>
  </si>
  <si>
    <t>CAMPILLO NEVADO SA</t>
  </si>
  <si>
    <t>FUNDESEM BUSINESS SCHOOL</t>
  </si>
  <si>
    <t>PRO DOM EXPERT, S.L.</t>
  </si>
  <si>
    <t>AUREN CONSULTORES SPSLP</t>
  </si>
  <si>
    <t>FACTURA 24.17  CONCEPTO ACTIVIDAD PARA NIÑOS EN MERCADILLO ECOLOGICO</t>
  </si>
  <si>
    <t>FACTURA 17/005 CONCEPTO CURSO MARCA PERSONAL DIGITAL</t>
  </si>
  <si>
    <t>FACTURA 1617-0901  POR LA REALIZACION DEL PROGRAMA ""PONENCIAS DE NETWORKING""</t>
  </si>
  <si>
    <t>ASOCIACION TORREMPRESARIAL</t>
  </si>
  <si>
    <t>FACTURA 2017/001  EJECUCION Y PROYECTO TORREBLANCO</t>
  </si>
  <si>
    <t>FACTURA 2017/0009  ORGANIZACION DE EVENTOS PERIODO 06/05/17 A 05/07/17</t>
  </si>
  <si>
    <t>FACTURA B/2171  CARTELES DESARROLLO LOCAL</t>
  </si>
  <si>
    <t>FACTURA B/2170  CARTELES DESARROLLO LOCAL</t>
  </si>
  <si>
    <t>FACTURA B/2169  FLYERS PARA DESARROLLO LOCAL</t>
  </si>
  <si>
    <t>FACTURA 2017/03  RECORRIDO VIRTUAL 3D Y 360 º DE EDIFICIOS Y PARQUES MUNICIPALES</t>
  </si>
  <si>
    <t>FACTURA SEDE 142  PLAN DE DINAMIZACION COMERCIAL</t>
  </si>
  <si>
    <t>FACTURA SEDE 171038  TALONARIOS, HOJAS DE RECLAMACION EN COMERCIOS</t>
  </si>
  <si>
    <t>RADIO POPULAR S.A. - COPE</t>
  </si>
  <si>
    <t>FACTURA 045/02/00454 CONCEPTO CUÑAS PUBLICITARIAS</t>
  </si>
  <si>
    <t>LOPEZ FERNANDEZ BERNARDINO</t>
  </si>
  <si>
    <t>FACTURA 90817-1  CONCEPTO COFFE BREAK NETWORKING</t>
  </si>
  <si>
    <t>W3INTERPUBLIC, S.L.</t>
  </si>
  <si>
    <t>FACTURA SEDE 170656  PUBLICIDAD EN ONDA CERO SIERRA CAMPAÑA LIFE MARKET JUNIO</t>
  </si>
  <si>
    <t>FACTURA SEDE 170657  PUBLICIDAD EN ONDA CERO SIERRA CAMPAÑA NOCHE EN BLANCO</t>
  </si>
  <si>
    <t>FACTURA SEDE 170658 PUBLICIDAD EN ONDA CERO SIERRA CAMPAÑA FERIA INMOBILIARIA Y DECORACION</t>
  </si>
  <si>
    <t>FACTURA SEDE 170659  PUBLICIDAD EN ONDA CERO SIERRA CAMPAÑA LIFE MARKET JULIO</t>
  </si>
  <si>
    <t>FACTURA 2017/05  RECORRIDO VIRTUAL 3D Y 360º DE LOS EDIFICIOS MUNICIPALES: POLIDEPORTIVO</t>
  </si>
  <si>
    <t>FACTURA 2017/0011  ORGANIZACION DE EVENTOS PERIODO 06/07/17 A 05/09/17</t>
  </si>
  <si>
    <t>DESARROLLO LOCAL</t>
  </si>
  <si>
    <t>4331 22602 Publicidad y propaganda.</t>
  </si>
  <si>
    <t>Fecha del gasto</t>
  </si>
  <si>
    <t>Suministrador</t>
  </si>
  <si>
    <t>Forma de adjudicación</t>
  </si>
  <si>
    <t>Concepto (descripción clara del gasto)</t>
  </si>
  <si>
    <t>directa</t>
  </si>
  <si>
    <t>4331 22799 Otros trabajos realizados por otras personas y profesionales.</t>
  </si>
  <si>
    <t>negociado sin publicidad</t>
  </si>
  <si>
    <t>4331 226992 Otros Gastos diversos.</t>
  </si>
  <si>
    <t>Gastos ejercicio 2017</t>
  </si>
  <si>
    <t>CONTRATACION POR 2 AÑOS ""ORGANIZACION DE EVENTOS"" FECHA CONTRATO 5-MAYO-2016</t>
  </si>
  <si>
    <t>CYLSTAT, S.L.</t>
  </si>
  <si>
    <t>FACTURA ANUALIDAD PORTAL SOCIOECONÓMICO TORRELODONES EN CIFRAS</t>
  </si>
  <si>
    <t>FACTURA 2017/0004  CONCEPTO CONTRATO ORGANIZACION DE EVENTOS DEL 06/01 AL 05/03/2017</t>
  </si>
  <si>
    <t>ARZAM S.L.</t>
  </si>
  <si>
    <t>FACTURA A/15957  ALQUILER SANITARIO PORTATIL DEL SABADO 11 DE MARZO AL LUNES 13 DE MARZO</t>
  </si>
  <si>
    <t>FACTURA 08.17 ACTIVIDAD PARA NIÑOS MERCADILLO ECOLOGICO</t>
  </si>
  <si>
    <t>FACTURA 17/002  IMPORTE CURSO MARKETING DIGITAL BASICO</t>
  </si>
  <si>
    <t>FACTURA B/1917 CARTELES DESARROLLO LOCAL</t>
  </si>
  <si>
    <t>FACTURA B/1916 CARTELES DESARROLLO LOCAL</t>
  </si>
  <si>
    <t>FACTURA SEDE 5009/2017  FLYERS DESARROLLO LOCAL</t>
  </si>
  <si>
    <t>FACTURA 14.17  REALIZACION ACTIVIDAD PARA NIÑOS EN EL MERCADILLO ECOLOGICO DEL 9 DE ABRIL</t>
  </si>
  <si>
    <t>FACTURA 17/003  CURSO LINKEDIN</t>
  </si>
  <si>
    <t>FACTURA 2017/0006  ORGANIZACION DE EVENTOS DESDE EL 06/03/17 AL 05/05/17</t>
  </si>
  <si>
    <t>FACTURA 1617-0815 CHARLA FORMATIVA PARA PYMES</t>
  </si>
  <si>
    <t>FACTURA 1617-0826 REALIZACION DEL PROGRAMA DE EXCEL ADAPTADO</t>
  </si>
  <si>
    <t>FACTURA 2017/01  CONCEPTO RECORRIDO 3D POR EDIFICIOS MUNICIPALES</t>
  </si>
  <si>
    <t>FACTURA B/2081 CONCEPTO CARTELES A-3 DESARROLLO LOCAL FERIA DE LA SALUD</t>
  </si>
  <si>
    <t xml:space="preserve">FACTURA B/2082 CONCEPTO DIPTICOS NETWORKING-DESARROLLO LOCAL </t>
  </si>
  <si>
    <t>FACTURA B/2083  CONCEPTO CARTELES A-3 DESARROLLO LOCAL LIFE MARKET</t>
  </si>
  <si>
    <t>FACTURA B/2084  CONCEPTO CARTELES A3 FERIA DEL OCIO DESARROLLO LOCAL</t>
  </si>
  <si>
    <t>FACTURA 340/1710634 DESARROLLO DE PONENCIA ""EXPERIENCIAS Y CASOS DE EXITO EN INNOVACION COMERCIAL""</t>
  </si>
  <si>
    <t>FACTURA 2017/02  RECORRIDO VIRTUAL EDIFICIOS MUNICIPALES</t>
  </si>
  <si>
    <t>FACTURA A/16377 ALQUILER SANITARIO PORTATIL DEL 10 AL 12 DE JUNIO</t>
  </si>
  <si>
    <t>FACTURA 045-02-00592  CUÑAS COPE SIERRA</t>
  </si>
  <si>
    <t>PUBLICIDAD RADIO ONDA CERO</t>
  </si>
  <si>
    <t>PUBLICIDAD RADIO</t>
  </si>
  <si>
    <t>FACTURA SEDE 170955 PUBLICIDAD EN ONDA CERO SIERRA CAMPAÑA LIFE MARKET</t>
  </si>
  <si>
    <t>FACTURA SEDE 171058  PUBLICIDAD EN ONDA CERO SIERRA CAMPAÑA COMETAPAS</t>
  </si>
  <si>
    <t>FACTURA 0450200741  CUÑAS RADIO</t>
  </si>
  <si>
    <t>MAÑAS FRANQUEZA EVA</t>
  </si>
  <si>
    <t>FACTURA LM1 IMPORTE 181,50 CONCEPTO TALLER DE CESPINOS LIFE MARKET</t>
  </si>
  <si>
    <t>FACTURA 2017/12  CONCEPTO VISITA VIRTUAL 3D DEL AYUNTAMIENTO</t>
  </si>
  <si>
    <t>FACTURA 17/008  CONCEPTO CURSO REDES SOCIALES PYMES</t>
  </si>
  <si>
    <t>I.C.A. INFORMATICA Y COMUNICACIONES AVANZADAS, SL</t>
  </si>
  <si>
    <t>FACTURA 17/2597  ADECUACION DEL DIRECTORIO DE EMPRESAS SOBRE EL PORTAL WEB DEL AYTO</t>
  </si>
  <si>
    <t>FACTURA 33.17  REALIZACION DE ACTIVIDAD PARA NIÑOS EN MERCADILLO ECOLOGICO</t>
  </si>
  <si>
    <t>FACTURA LM2  TALLER DE RASTROS LIFE MARKET</t>
  </si>
  <si>
    <t>FACTURA 2017/0013 CONCEPTO ORGANIZACION EVENTEOS 06/09 A 05/11</t>
  </si>
  <si>
    <t>FACTURA SEDE 174  PLAN DE DINAMIZACION COMERCIAL</t>
  </si>
  <si>
    <t>THE HANDICRAFTS STORE SLNE</t>
  </si>
  <si>
    <t>FACTURA 2017/P14 POR RECORRIDOS VIRTUALES 3D EN DIVERSOS ESPACIOS MUNICIPALES</t>
  </si>
  <si>
    <t>FACTURA 95 ALQUILER ASEOS ECOLÓGICOS PARA MERCADO PARTICULARES DEL 10 SEPTIEMBRE</t>
  </si>
  <si>
    <t>FACTURA  SEDE 185  PLAN DINAMIZACION COMERCIAL</t>
  </si>
  <si>
    <t>VIAJES ALBASOL S.L.</t>
  </si>
  <si>
    <t>FACTURA 162/17 CONCEPTO PROMOCION AYUNTAMIENTO REGALO FERIA DE LA TAPA</t>
  </si>
  <si>
    <t>FACTURA 2017/004 EJECUCIÓN PROYECTO TORRENAVIDAD DEL 16 DICIEMBRE</t>
  </si>
  <si>
    <t>FACTURA B/2539 CARTELES DESARROLLO LOCAL</t>
  </si>
  <si>
    <t>GRANAPUBLIC XX, S.L.</t>
  </si>
  <si>
    <t>FACTURA 171029  CONCEPTO IMPRESION PAPEL MUPI DESARROLLO LOCAL</t>
  </si>
  <si>
    <t>FACTURA 2017/003  EJECUCION Y PROYECTO OKTORREFEST 2017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</si>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</sst>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16" fillId="0" borderId="0" xfId="0" applyNumberFormat="1" applyFont="1" applyAlignment="1">
      <alignment horizontal="right" vertical="center"/>
    </xf>
    <xf numFmtId="43" fontId="16" fillId="0" borderId="0" xfId="42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22" workbookViewId="0">
      <selection activeCell="E36" sqref="E36"/>
    </sheetView>
  </sheetViews>
  <sheetFormatPr baseColWidth="10" defaultRowHeight="15" x14ac:dyDescent="0.25"/>
  <cols>
    <col min="1" max="1" width="14.28515625" style="13" customWidth="1"/>
    <col min="2" max="2" width="43.5703125" style="3" customWidth="1"/>
    <col min="3" max="3" width="17.5703125" customWidth="1"/>
    <col min="4" max="4" width="94" customWidth="1"/>
    <col min="5" max="5" width="18.42578125" style="3" customWidth="1"/>
  </cols>
  <sheetData>
    <row r="1" spans="1:5" x14ac:dyDescent="0.25">
      <c r="A1" s="20" t="s">
        <v>32</v>
      </c>
      <c r="B1" s="21"/>
      <c r="C1" s="21"/>
      <c r="D1" s="21"/>
      <c r="E1" s="21"/>
    </row>
    <row r="2" spans="1:5" x14ac:dyDescent="0.25">
      <c r="A2" s="21" t="s">
        <v>42</v>
      </c>
      <c r="B2" s="21"/>
      <c r="C2" s="21"/>
      <c r="D2" s="21"/>
      <c r="E2" s="21"/>
    </row>
    <row r="3" spans="1:5" x14ac:dyDescent="0.25">
      <c r="A3" s="10"/>
      <c r="B3" s="4"/>
      <c r="C3" s="4"/>
      <c r="D3" s="4"/>
      <c r="E3" s="4"/>
    </row>
    <row r="4" spans="1:5" x14ac:dyDescent="0.25">
      <c r="A4" s="22" t="s">
        <v>33</v>
      </c>
      <c r="B4" s="21"/>
      <c r="C4" s="21"/>
      <c r="D4" s="21"/>
      <c r="E4" s="21"/>
    </row>
    <row r="5" spans="1:5" ht="30" x14ac:dyDescent="0.25">
      <c r="A5" s="5" t="s">
        <v>34</v>
      </c>
      <c r="B5" s="6" t="s">
        <v>35</v>
      </c>
      <c r="C5" s="5" t="s">
        <v>36</v>
      </c>
      <c r="D5" s="6" t="s">
        <v>37</v>
      </c>
      <c r="E5" s="6" t="s">
        <v>0</v>
      </c>
    </row>
    <row r="6" spans="1:5" x14ac:dyDescent="0.25">
      <c r="A6" s="9">
        <v>42905</v>
      </c>
      <c r="B6" s="1" t="s">
        <v>91</v>
      </c>
      <c r="C6" s="14" t="s">
        <v>38</v>
      </c>
      <c r="D6" s="1" t="s">
        <v>92</v>
      </c>
      <c r="E6" s="2">
        <v>96.8</v>
      </c>
    </row>
    <row r="7" spans="1:5" x14ac:dyDescent="0.25">
      <c r="A7" s="9">
        <v>42979</v>
      </c>
      <c r="B7" s="1" t="s">
        <v>21</v>
      </c>
      <c r="C7" s="7" t="s">
        <v>38</v>
      </c>
      <c r="D7" s="1" t="s">
        <v>22</v>
      </c>
      <c r="E7" s="2">
        <v>1331.8</v>
      </c>
    </row>
    <row r="8" spans="1:5" x14ac:dyDescent="0.25">
      <c r="A8" s="9">
        <v>42979</v>
      </c>
      <c r="B8" s="1" t="s">
        <v>25</v>
      </c>
      <c r="C8" s="7" t="s">
        <v>38</v>
      </c>
      <c r="D8" s="1" t="s">
        <v>26</v>
      </c>
      <c r="E8" s="2">
        <v>378.13</v>
      </c>
    </row>
    <row r="9" spans="1:5" x14ac:dyDescent="0.25">
      <c r="A9" s="9">
        <v>42979</v>
      </c>
      <c r="B9" s="1" t="s">
        <v>25</v>
      </c>
      <c r="C9" s="7" t="s">
        <v>38</v>
      </c>
      <c r="D9" s="1" t="s">
        <v>27</v>
      </c>
      <c r="E9" s="2">
        <v>529.38</v>
      </c>
    </row>
    <row r="10" spans="1:5" x14ac:dyDescent="0.25">
      <c r="A10" s="9">
        <v>42979</v>
      </c>
      <c r="B10" s="1" t="s">
        <v>25</v>
      </c>
      <c r="C10" s="7" t="s">
        <v>38</v>
      </c>
      <c r="D10" s="1" t="s">
        <v>28</v>
      </c>
      <c r="E10" s="2">
        <v>453.75</v>
      </c>
    </row>
    <row r="11" spans="1:5" x14ac:dyDescent="0.25">
      <c r="A11" s="9">
        <v>42979</v>
      </c>
      <c r="B11" s="1" t="s">
        <v>25</v>
      </c>
      <c r="C11" s="7" t="s">
        <v>38</v>
      </c>
      <c r="D11" s="1" t="s">
        <v>29</v>
      </c>
      <c r="E11" s="2">
        <v>453.75</v>
      </c>
    </row>
    <row r="12" spans="1:5" x14ac:dyDescent="0.25">
      <c r="A12" s="9">
        <v>43026</v>
      </c>
      <c r="B12" s="1" t="s">
        <v>21</v>
      </c>
      <c r="C12" s="7" t="s">
        <v>38</v>
      </c>
      <c r="D12" s="1" t="s">
        <v>67</v>
      </c>
      <c r="E12" s="2">
        <v>1331.8</v>
      </c>
    </row>
    <row r="13" spans="1:5" x14ac:dyDescent="0.25">
      <c r="A13" s="9">
        <v>43038</v>
      </c>
      <c r="B13" s="1" t="s">
        <v>25</v>
      </c>
      <c r="C13" s="7" t="s">
        <v>38</v>
      </c>
      <c r="D13" s="1" t="s">
        <v>68</v>
      </c>
      <c r="E13" s="2">
        <v>435.6</v>
      </c>
    </row>
    <row r="14" spans="1:5" x14ac:dyDescent="0.25">
      <c r="A14" s="9">
        <v>43038</v>
      </c>
      <c r="B14" s="1" t="s">
        <v>25</v>
      </c>
      <c r="C14" s="7" t="s">
        <v>38</v>
      </c>
      <c r="D14" s="1" t="s">
        <v>69</v>
      </c>
      <c r="E14" s="2">
        <v>435.6</v>
      </c>
    </row>
    <row r="15" spans="1:5" x14ac:dyDescent="0.25">
      <c r="A15" s="9">
        <v>43047</v>
      </c>
      <c r="B15" s="1" t="s">
        <v>25</v>
      </c>
      <c r="C15" s="7" t="s">
        <v>38</v>
      </c>
      <c r="D15" s="1" t="s">
        <v>70</v>
      </c>
      <c r="E15" s="2">
        <v>508.2</v>
      </c>
    </row>
    <row r="16" spans="1:5" x14ac:dyDescent="0.25">
      <c r="A16" s="9">
        <v>43082</v>
      </c>
      <c r="B16" s="1" t="s">
        <v>25</v>
      </c>
      <c r="C16" s="7" t="s">
        <v>38</v>
      </c>
      <c r="D16" s="1" t="s">
        <v>71</v>
      </c>
      <c r="E16" s="2">
        <v>798.6</v>
      </c>
    </row>
    <row r="17" spans="1:5" x14ac:dyDescent="0.25">
      <c r="A17" s="9">
        <v>43084</v>
      </c>
      <c r="B17" s="1" t="s">
        <v>21</v>
      </c>
      <c r="C17" s="7" t="s">
        <v>38</v>
      </c>
      <c r="D17" s="1" t="s">
        <v>72</v>
      </c>
      <c r="E17" s="2">
        <v>1331.8</v>
      </c>
    </row>
    <row r="18" spans="1:5" x14ac:dyDescent="0.25">
      <c r="A18" s="9"/>
      <c r="B18" s="1"/>
      <c r="C18" s="7"/>
      <c r="D18" s="18" t="s">
        <v>94</v>
      </c>
      <c r="E18" s="19">
        <f>SUM(E6:E17)</f>
        <v>8085.2100000000009</v>
      </c>
    </row>
    <row r="19" spans="1:5" x14ac:dyDescent="0.25">
      <c r="A19" s="22" t="s">
        <v>41</v>
      </c>
      <c r="B19" s="21"/>
      <c r="C19" s="21"/>
      <c r="D19" s="21"/>
      <c r="E19" s="21"/>
    </row>
    <row r="20" spans="1:5" ht="30" x14ac:dyDescent="0.25">
      <c r="A20" s="5" t="s">
        <v>34</v>
      </c>
      <c r="B20" s="6" t="s">
        <v>35</v>
      </c>
      <c r="C20" s="5" t="s">
        <v>36</v>
      </c>
      <c r="D20" s="6" t="s">
        <v>37</v>
      </c>
      <c r="E20" s="6" t="s">
        <v>0</v>
      </c>
    </row>
    <row r="21" spans="1:5" x14ac:dyDescent="0.25">
      <c r="A21" s="9">
        <v>42979</v>
      </c>
      <c r="B21" s="1" t="s">
        <v>23</v>
      </c>
      <c r="C21" s="7" t="s">
        <v>38</v>
      </c>
      <c r="D21" s="1" t="s">
        <v>24</v>
      </c>
      <c r="E21" s="2">
        <v>252</v>
      </c>
    </row>
    <row r="22" spans="1:5" x14ac:dyDescent="0.25">
      <c r="A22" s="9"/>
      <c r="B22" s="1"/>
      <c r="C22" s="7"/>
      <c r="D22" s="18" t="s">
        <v>94</v>
      </c>
      <c r="E22" s="19">
        <f>SUM(E21)</f>
        <v>252</v>
      </c>
    </row>
    <row r="23" spans="1:5" x14ac:dyDescent="0.25">
      <c r="A23" s="22" t="s">
        <v>39</v>
      </c>
      <c r="B23" s="21"/>
      <c r="C23" s="21"/>
      <c r="D23" s="21"/>
      <c r="E23" s="21"/>
    </row>
    <row r="24" spans="1:5" ht="30" x14ac:dyDescent="0.25">
      <c r="A24" s="5" t="s">
        <v>34</v>
      </c>
      <c r="B24" s="6" t="s">
        <v>35</v>
      </c>
      <c r="C24" s="5" t="s">
        <v>36</v>
      </c>
      <c r="D24" s="6" t="s">
        <v>37</v>
      </c>
      <c r="E24" s="6" t="s">
        <v>0</v>
      </c>
    </row>
    <row r="25" spans="1:5" ht="30" x14ac:dyDescent="0.25">
      <c r="A25" s="9">
        <v>42760</v>
      </c>
      <c r="B25" s="12" t="s">
        <v>1</v>
      </c>
      <c r="C25" s="8" t="s">
        <v>40</v>
      </c>
      <c r="D25" s="16" t="s">
        <v>43</v>
      </c>
      <c r="E25" s="17">
        <v>2117.5</v>
      </c>
    </row>
    <row r="26" spans="1:5" x14ac:dyDescent="0.25">
      <c r="A26" s="9">
        <v>42794</v>
      </c>
      <c r="B26" s="1" t="s">
        <v>44</v>
      </c>
      <c r="C26" s="14" t="s">
        <v>38</v>
      </c>
      <c r="D26" s="1" t="s">
        <v>45</v>
      </c>
      <c r="E26" s="2">
        <v>600</v>
      </c>
    </row>
    <row r="27" spans="1:5" ht="30" x14ac:dyDescent="0.25">
      <c r="A27" s="9">
        <v>42803</v>
      </c>
      <c r="B27" s="16" t="s">
        <v>1</v>
      </c>
      <c r="C27" s="8" t="s">
        <v>40</v>
      </c>
      <c r="D27" s="16" t="s">
        <v>46</v>
      </c>
      <c r="E27" s="17">
        <v>2117.5</v>
      </c>
    </row>
    <row r="28" spans="1:5" x14ac:dyDescent="0.25">
      <c r="A28" s="9">
        <v>42830</v>
      </c>
      <c r="B28" s="1" t="s">
        <v>47</v>
      </c>
      <c r="C28" s="14" t="s">
        <v>38</v>
      </c>
      <c r="D28" s="1" t="s">
        <v>48</v>
      </c>
      <c r="E28" s="2">
        <v>586.85</v>
      </c>
    </row>
    <row r="29" spans="1:5" x14ac:dyDescent="0.25">
      <c r="A29" s="9">
        <v>42830</v>
      </c>
      <c r="B29" s="1" t="s">
        <v>2</v>
      </c>
      <c r="C29" s="14" t="s">
        <v>38</v>
      </c>
      <c r="D29" s="1" t="s">
        <v>49</v>
      </c>
      <c r="E29" s="2">
        <v>450</v>
      </c>
    </row>
    <row r="30" spans="1:5" x14ac:dyDescent="0.25">
      <c r="A30" s="9">
        <v>42830</v>
      </c>
      <c r="B30" s="1" t="s">
        <v>3</v>
      </c>
      <c r="C30" s="14" t="s">
        <v>38</v>
      </c>
      <c r="D30" s="1" t="s">
        <v>50</v>
      </c>
      <c r="E30" s="2">
        <v>1452</v>
      </c>
    </row>
    <row r="31" spans="1:5" x14ac:dyDescent="0.25">
      <c r="A31" s="9">
        <v>42832</v>
      </c>
      <c r="B31" s="1" t="s">
        <v>4</v>
      </c>
      <c r="C31" s="14" t="s">
        <v>38</v>
      </c>
      <c r="D31" s="1" t="s">
        <v>51</v>
      </c>
      <c r="E31" s="2">
        <v>18</v>
      </c>
    </row>
    <row r="32" spans="1:5" x14ac:dyDescent="0.25">
      <c r="A32" s="9">
        <v>42832</v>
      </c>
      <c r="B32" s="1" t="s">
        <v>4</v>
      </c>
      <c r="C32" s="14" t="s">
        <v>38</v>
      </c>
      <c r="D32" s="1" t="s">
        <v>52</v>
      </c>
      <c r="E32" s="2">
        <v>18</v>
      </c>
    </row>
    <row r="33" spans="1:5" x14ac:dyDescent="0.25">
      <c r="A33" s="9">
        <v>42843</v>
      </c>
      <c r="B33" s="1" t="s">
        <v>5</v>
      </c>
      <c r="C33" s="14" t="s">
        <v>38</v>
      </c>
      <c r="D33" s="1" t="s">
        <v>53</v>
      </c>
      <c r="E33" s="2">
        <v>424.71</v>
      </c>
    </row>
    <row r="34" spans="1:5" x14ac:dyDescent="0.25">
      <c r="A34" s="9">
        <v>42850</v>
      </c>
      <c r="B34" s="1" t="s">
        <v>2</v>
      </c>
      <c r="C34" s="14" t="s">
        <v>38</v>
      </c>
      <c r="D34" s="1" t="s">
        <v>54</v>
      </c>
      <c r="E34" s="2">
        <v>485</v>
      </c>
    </row>
    <row r="35" spans="1:5" x14ac:dyDescent="0.25">
      <c r="A35" s="9">
        <v>42863</v>
      </c>
      <c r="B35" s="1" t="s">
        <v>3</v>
      </c>
      <c r="C35" s="14" t="s">
        <v>38</v>
      </c>
      <c r="D35" s="1" t="s">
        <v>55</v>
      </c>
      <c r="E35" s="2">
        <v>726</v>
      </c>
    </row>
    <row r="36" spans="1:5" ht="30" x14ac:dyDescent="0.25">
      <c r="A36" s="9">
        <v>42866</v>
      </c>
      <c r="B36" s="16" t="s">
        <v>1</v>
      </c>
      <c r="C36" s="8" t="s">
        <v>40</v>
      </c>
      <c r="D36" s="16" t="s">
        <v>56</v>
      </c>
      <c r="E36" s="17">
        <v>2117.5</v>
      </c>
    </row>
    <row r="37" spans="1:5" x14ac:dyDescent="0.25">
      <c r="A37" s="9">
        <v>42894</v>
      </c>
      <c r="B37" s="1" t="s">
        <v>6</v>
      </c>
      <c r="C37" s="14" t="s">
        <v>38</v>
      </c>
      <c r="D37" s="1" t="s">
        <v>57</v>
      </c>
      <c r="E37" s="2">
        <v>530</v>
      </c>
    </row>
    <row r="38" spans="1:5" x14ac:dyDescent="0.25">
      <c r="A38" s="9">
        <v>42894</v>
      </c>
      <c r="B38" s="1" t="s">
        <v>6</v>
      </c>
      <c r="C38" s="14" t="s">
        <v>38</v>
      </c>
      <c r="D38" s="1" t="s">
        <v>58</v>
      </c>
      <c r="E38" s="2">
        <v>750</v>
      </c>
    </row>
    <row r="39" spans="1:5" x14ac:dyDescent="0.25">
      <c r="A39" s="9">
        <v>42905</v>
      </c>
      <c r="B39" s="1" t="s">
        <v>7</v>
      </c>
      <c r="C39" s="14" t="s">
        <v>38</v>
      </c>
      <c r="D39" s="1" t="s">
        <v>59</v>
      </c>
      <c r="E39" s="2">
        <v>907.5</v>
      </c>
    </row>
    <row r="40" spans="1:5" x14ac:dyDescent="0.25">
      <c r="A40" s="9">
        <v>42905</v>
      </c>
      <c r="B40" s="1" t="s">
        <v>4</v>
      </c>
      <c r="C40" s="14" t="s">
        <v>38</v>
      </c>
      <c r="D40" s="1" t="s">
        <v>60</v>
      </c>
      <c r="E40" s="2">
        <v>18</v>
      </c>
    </row>
    <row r="41" spans="1:5" x14ac:dyDescent="0.25">
      <c r="A41" s="9">
        <v>42905</v>
      </c>
      <c r="B41" s="1" t="s">
        <v>4</v>
      </c>
      <c r="C41" s="14" t="s">
        <v>38</v>
      </c>
      <c r="D41" s="1" t="s">
        <v>61</v>
      </c>
      <c r="E41" s="2">
        <v>265</v>
      </c>
    </row>
    <row r="42" spans="1:5" s="10" customFormat="1" x14ac:dyDescent="0.25">
      <c r="A42" s="9">
        <v>42905</v>
      </c>
      <c r="B42" s="1" t="s">
        <v>4</v>
      </c>
      <c r="C42" s="14" t="s">
        <v>38</v>
      </c>
      <c r="D42" s="1" t="s">
        <v>62</v>
      </c>
      <c r="E42" s="2">
        <v>18</v>
      </c>
    </row>
    <row r="43" spans="1:5" x14ac:dyDescent="0.25">
      <c r="A43" s="9">
        <v>42905</v>
      </c>
      <c r="B43" s="1" t="s">
        <v>4</v>
      </c>
      <c r="C43" s="14" t="s">
        <v>38</v>
      </c>
      <c r="D43" s="1" t="s">
        <v>63</v>
      </c>
      <c r="E43" s="2">
        <v>18</v>
      </c>
    </row>
    <row r="44" spans="1:5" x14ac:dyDescent="0.25">
      <c r="A44" s="9">
        <v>42906</v>
      </c>
      <c r="B44" s="1" t="s">
        <v>8</v>
      </c>
      <c r="C44" s="14" t="s">
        <v>38</v>
      </c>
      <c r="D44" s="1" t="s">
        <v>64</v>
      </c>
      <c r="E44" s="2">
        <v>726</v>
      </c>
    </row>
    <row r="45" spans="1:5" x14ac:dyDescent="0.25">
      <c r="A45" s="9">
        <v>42906</v>
      </c>
      <c r="B45" s="1" t="s">
        <v>7</v>
      </c>
      <c r="C45" s="14" t="s">
        <v>38</v>
      </c>
      <c r="D45" s="1" t="s">
        <v>65</v>
      </c>
      <c r="E45" s="2">
        <v>1089</v>
      </c>
    </row>
    <row r="46" spans="1:5" x14ac:dyDescent="0.25">
      <c r="A46" s="9">
        <v>42909</v>
      </c>
      <c r="B46" s="1" t="s">
        <v>47</v>
      </c>
      <c r="C46" s="14" t="s">
        <v>38</v>
      </c>
      <c r="D46" s="1" t="s">
        <v>66</v>
      </c>
      <c r="E46" s="2">
        <v>586.85</v>
      </c>
    </row>
    <row r="47" spans="1:5" x14ac:dyDescent="0.25">
      <c r="A47" s="9">
        <v>42919</v>
      </c>
      <c r="B47" s="1" t="s">
        <v>2</v>
      </c>
      <c r="C47" s="7" t="s">
        <v>38</v>
      </c>
      <c r="D47" s="1" t="s">
        <v>9</v>
      </c>
      <c r="E47" s="2">
        <v>385</v>
      </c>
    </row>
    <row r="48" spans="1:5" x14ac:dyDescent="0.25">
      <c r="A48" s="9">
        <v>42922</v>
      </c>
      <c r="B48" s="1" t="s">
        <v>3</v>
      </c>
      <c r="C48" s="7" t="s">
        <v>38</v>
      </c>
      <c r="D48" s="1" t="s">
        <v>10</v>
      </c>
      <c r="E48" s="2">
        <v>726</v>
      </c>
    </row>
    <row r="49" spans="1:5" x14ac:dyDescent="0.25">
      <c r="A49" s="9">
        <v>42922</v>
      </c>
      <c r="B49" s="1" t="s">
        <v>6</v>
      </c>
      <c r="C49" s="7" t="s">
        <v>38</v>
      </c>
      <c r="D49" s="1" t="s">
        <v>11</v>
      </c>
      <c r="E49" s="2">
        <v>800</v>
      </c>
    </row>
    <row r="50" spans="1:5" x14ac:dyDescent="0.25">
      <c r="A50" s="9">
        <v>42922</v>
      </c>
      <c r="B50" s="1" t="s">
        <v>12</v>
      </c>
      <c r="C50" s="7" t="s">
        <v>38</v>
      </c>
      <c r="D50" s="1" t="s">
        <v>13</v>
      </c>
      <c r="E50" s="2">
        <v>6500</v>
      </c>
    </row>
    <row r="51" spans="1:5" ht="30" x14ac:dyDescent="0.25">
      <c r="A51" s="9">
        <v>42923</v>
      </c>
      <c r="B51" s="12" t="s">
        <v>1</v>
      </c>
      <c r="C51" s="8" t="s">
        <v>40</v>
      </c>
      <c r="D51" s="12" t="s">
        <v>14</v>
      </c>
      <c r="E51" s="11">
        <v>2117.5</v>
      </c>
    </row>
    <row r="52" spans="1:5" x14ac:dyDescent="0.25">
      <c r="A52" s="9">
        <v>42923</v>
      </c>
      <c r="B52" s="1" t="s">
        <v>4</v>
      </c>
      <c r="C52" s="7" t="s">
        <v>38</v>
      </c>
      <c r="D52" s="1" t="s">
        <v>15</v>
      </c>
      <c r="E52" s="2">
        <v>13.5</v>
      </c>
    </row>
    <row r="53" spans="1:5" x14ac:dyDescent="0.25">
      <c r="A53" s="9">
        <v>42923</v>
      </c>
      <c r="B53" s="1" t="s">
        <v>4</v>
      </c>
      <c r="C53" s="7" t="s">
        <v>38</v>
      </c>
      <c r="D53" s="1" t="s">
        <v>16</v>
      </c>
      <c r="E53" s="2">
        <v>27</v>
      </c>
    </row>
    <row r="54" spans="1:5" x14ac:dyDescent="0.25">
      <c r="A54" s="9">
        <v>42923</v>
      </c>
      <c r="B54" s="1" t="s">
        <v>4</v>
      </c>
      <c r="C54" s="7" t="s">
        <v>38</v>
      </c>
      <c r="D54" s="1" t="s">
        <v>17</v>
      </c>
      <c r="E54" s="2">
        <v>90</v>
      </c>
    </row>
    <row r="55" spans="1:5" x14ac:dyDescent="0.25">
      <c r="A55" s="9">
        <v>42949</v>
      </c>
      <c r="B55" s="1" t="s">
        <v>7</v>
      </c>
      <c r="C55" s="7" t="s">
        <v>38</v>
      </c>
      <c r="D55" s="1" t="s">
        <v>18</v>
      </c>
      <c r="E55" s="2">
        <v>1028.5</v>
      </c>
    </row>
    <row r="56" spans="1:5" x14ac:dyDescent="0.25">
      <c r="A56" s="9">
        <v>42949</v>
      </c>
      <c r="B56" s="1" t="s">
        <v>8</v>
      </c>
      <c r="C56" s="7" t="s">
        <v>38</v>
      </c>
      <c r="D56" s="1" t="s">
        <v>19</v>
      </c>
      <c r="E56" s="2">
        <v>9075</v>
      </c>
    </row>
    <row r="57" spans="1:5" x14ac:dyDescent="0.25">
      <c r="A57" s="9">
        <v>42949</v>
      </c>
      <c r="B57" s="1" t="s">
        <v>5</v>
      </c>
      <c r="C57" s="7" t="s">
        <v>38</v>
      </c>
      <c r="D57" s="1" t="s">
        <v>20</v>
      </c>
      <c r="E57" s="2">
        <v>220.22</v>
      </c>
    </row>
    <row r="58" spans="1:5" x14ac:dyDescent="0.25">
      <c r="A58" s="9">
        <v>42997</v>
      </c>
      <c r="B58" s="1" t="s">
        <v>7</v>
      </c>
      <c r="C58" s="7" t="s">
        <v>38</v>
      </c>
      <c r="D58" s="1" t="s">
        <v>30</v>
      </c>
      <c r="E58" s="2">
        <v>726</v>
      </c>
    </row>
    <row r="59" spans="1:5" ht="30" x14ac:dyDescent="0.25">
      <c r="A59" s="9">
        <v>42997</v>
      </c>
      <c r="B59" s="12" t="s">
        <v>1</v>
      </c>
      <c r="C59" s="8" t="s">
        <v>40</v>
      </c>
      <c r="D59" s="12" t="s">
        <v>31</v>
      </c>
      <c r="E59" s="11">
        <v>2117.5</v>
      </c>
    </row>
    <row r="60" spans="1:5" x14ac:dyDescent="0.25">
      <c r="A60" s="9">
        <v>43017</v>
      </c>
      <c r="B60" s="1" t="s">
        <v>12</v>
      </c>
      <c r="C60" s="7" t="s">
        <v>38</v>
      </c>
      <c r="D60" s="1" t="s">
        <v>93</v>
      </c>
      <c r="E60" s="2">
        <v>8500</v>
      </c>
    </row>
    <row r="61" spans="1:5" x14ac:dyDescent="0.25">
      <c r="A61" s="9">
        <v>43026</v>
      </c>
      <c r="B61" s="1" t="s">
        <v>73</v>
      </c>
      <c r="C61" s="7" t="s">
        <v>38</v>
      </c>
      <c r="D61" s="1" t="s">
        <v>74</v>
      </c>
      <c r="E61" s="2">
        <v>181.5</v>
      </c>
    </row>
    <row r="62" spans="1:5" x14ac:dyDescent="0.25">
      <c r="A62" s="9">
        <v>43038</v>
      </c>
      <c r="B62" s="1" t="s">
        <v>7</v>
      </c>
      <c r="C62" s="7" t="s">
        <v>38</v>
      </c>
      <c r="D62" s="1" t="s">
        <v>75</v>
      </c>
      <c r="E62" s="2">
        <v>242</v>
      </c>
    </row>
    <row r="63" spans="1:5" x14ac:dyDescent="0.25">
      <c r="A63" s="9">
        <v>43038</v>
      </c>
      <c r="B63" s="1" t="s">
        <v>3</v>
      </c>
      <c r="C63" s="7" t="s">
        <v>38</v>
      </c>
      <c r="D63" s="1" t="s">
        <v>76</v>
      </c>
      <c r="E63" s="2">
        <v>1452</v>
      </c>
    </row>
    <row r="64" spans="1:5" ht="30" x14ac:dyDescent="0.25">
      <c r="A64" s="9">
        <v>43047</v>
      </c>
      <c r="B64" s="15" t="s">
        <v>77</v>
      </c>
      <c r="C64" s="7" t="s">
        <v>38</v>
      </c>
      <c r="D64" s="16" t="s">
        <v>78</v>
      </c>
      <c r="E64" s="17">
        <v>907.5</v>
      </c>
    </row>
    <row r="65" spans="1:5" x14ac:dyDescent="0.25">
      <c r="A65" s="9">
        <v>43047</v>
      </c>
      <c r="B65" s="1" t="s">
        <v>2</v>
      </c>
      <c r="C65" s="7" t="s">
        <v>38</v>
      </c>
      <c r="D65" s="1" t="s">
        <v>79</v>
      </c>
      <c r="E65" s="2">
        <v>250</v>
      </c>
    </row>
    <row r="66" spans="1:5" x14ac:dyDescent="0.25">
      <c r="A66" s="9">
        <v>43047</v>
      </c>
      <c r="B66" s="1" t="s">
        <v>73</v>
      </c>
      <c r="C66" s="7" t="s">
        <v>38</v>
      </c>
      <c r="D66" s="1" t="s">
        <v>80</v>
      </c>
      <c r="E66" s="2">
        <v>254.1</v>
      </c>
    </row>
    <row r="67" spans="1:5" ht="30" x14ac:dyDescent="0.25">
      <c r="A67" s="9">
        <v>43052</v>
      </c>
      <c r="B67" s="16" t="s">
        <v>1</v>
      </c>
      <c r="C67" s="8" t="s">
        <v>40</v>
      </c>
      <c r="D67" s="16" t="s">
        <v>81</v>
      </c>
      <c r="E67" s="17">
        <v>2117.5</v>
      </c>
    </row>
    <row r="68" spans="1:5" x14ac:dyDescent="0.25">
      <c r="A68" s="9">
        <v>43053</v>
      </c>
      <c r="B68" s="1" t="s">
        <v>8</v>
      </c>
      <c r="C68" s="7" t="s">
        <v>38</v>
      </c>
      <c r="D68" s="1" t="s">
        <v>82</v>
      </c>
      <c r="E68" s="2">
        <v>7260</v>
      </c>
    </row>
    <row r="69" spans="1:5" x14ac:dyDescent="0.25">
      <c r="A69" s="9">
        <v>43055</v>
      </c>
      <c r="B69" s="1" t="s">
        <v>83</v>
      </c>
      <c r="C69" s="7" t="s">
        <v>38</v>
      </c>
      <c r="D69" s="1" t="s">
        <v>84</v>
      </c>
      <c r="E69" s="2">
        <v>665.5</v>
      </c>
    </row>
    <row r="70" spans="1:5" x14ac:dyDescent="0.25">
      <c r="A70" s="9">
        <v>43081</v>
      </c>
      <c r="B70" s="1" t="s">
        <v>47</v>
      </c>
      <c r="C70" s="7" t="s">
        <v>38</v>
      </c>
      <c r="D70" s="1" t="s">
        <v>85</v>
      </c>
      <c r="E70" s="2">
        <v>586.85</v>
      </c>
    </row>
    <row r="71" spans="1:5" x14ac:dyDescent="0.25">
      <c r="A71" s="9">
        <v>43082</v>
      </c>
      <c r="B71" s="1" t="s">
        <v>8</v>
      </c>
      <c r="C71" s="7" t="s">
        <v>38</v>
      </c>
      <c r="D71" s="1" t="s">
        <v>86</v>
      </c>
      <c r="E71" s="2">
        <v>1815</v>
      </c>
    </row>
    <row r="72" spans="1:5" x14ac:dyDescent="0.25">
      <c r="A72" s="9">
        <v>43082</v>
      </c>
      <c r="B72" s="1" t="s">
        <v>87</v>
      </c>
      <c r="C72" s="7" t="s">
        <v>38</v>
      </c>
      <c r="D72" s="1" t="s">
        <v>88</v>
      </c>
      <c r="E72" s="2">
        <v>800</v>
      </c>
    </row>
    <row r="73" spans="1:5" x14ac:dyDescent="0.25">
      <c r="A73" s="9">
        <v>43091</v>
      </c>
      <c r="B73" s="1" t="s">
        <v>12</v>
      </c>
      <c r="C73" s="7" t="s">
        <v>38</v>
      </c>
      <c r="D73" s="1" t="s">
        <v>89</v>
      </c>
      <c r="E73" s="2">
        <v>3500</v>
      </c>
    </row>
    <row r="74" spans="1:5" x14ac:dyDescent="0.25">
      <c r="A74" s="9">
        <v>43091</v>
      </c>
      <c r="B74" s="1" t="s">
        <v>4</v>
      </c>
      <c r="C74" s="7" t="s">
        <v>38</v>
      </c>
      <c r="D74" s="1" t="s">
        <v>90</v>
      </c>
      <c r="E74" s="2">
        <v>36</v>
      </c>
    </row>
    <row r="75" spans="1:5" x14ac:dyDescent="0.25">
      <c r="D75" s="18" t="s">
        <v>94</v>
      </c>
      <c r="E75" s="19">
        <f>SUM(E25:E74)</f>
        <v>68415.58</v>
      </c>
    </row>
    <row r="77" spans="1:5" x14ac:dyDescent="0.25">
      <c r="D77" s="18" t="s">
        <v>95</v>
      </c>
      <c r="E77" s="19">
        <f>+E18+E22+E75</f>
        <v>76752.790000000008</v>
      </c>
    </row>
  </sheetData>
  <mergeCells count="5">
    <mergeCell ref="A1:E1"/>
    <mergeCell ref="A2:E2"/>
    <mergeCell ref="A4:E4"/>
    <mergeCell ref="A23:E23"/>
    <mergeCell ref="A19:E19"/>
  </mergeCells>
  <pageMargins left="0.75" right="0.75" top="1" bottom="1" header="0.5" footer="0.5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Gomez</dc:creator>
  <cp:lastModifiedBy>port</cp:lastModifiedBy>
  <cp:lastPrinted>2018-01-09T12:56:01Z</cp:lastPrinted>
  <dcterms:created xsi:type="dcterms:W3CDTF">2017-10-03T10:57:27Z</dcterms:created>
  <dcterms:modified xsi:type="dcterms:W3CDTF">2018-09-22T17:51:36Z</dcterms:modified>
</cp:coreProperties>
</file>