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720" yWindow="150" windowWidth="18390" windowHeight="79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7" i="1" l="1"/>
  <c r="E52" i="1" s="1"/>
  <c r="E48" i="1"/>
  <c r="E33" i="1"/>
  <c r="E24" i="1"/>
  <c r="E17" i="1"/>
  <c r="E37" i="1"/>
  <c r="E42" i="1"/>
</calcChain>
</file>

<file path=xl/sharedStrings.xml><?xml version="1.0" encoding="utf-8"?>
<sst xmlns="http://schemas.openxmlformats.org/spreadsheetml/2006/main" count="124" uniqueCount="61">
  <si>
    <t>Fecha del gasto</t>
  </si>
  <si>
    <t>Suministrador</t>
  </si>
  <si>
    <t>Importe</t>
  </si>
  <si>
    <t xml:space="preserve">Concepto </t>
  </si>
  <si>
    <t>Forma de adjudicación</t>
  </si>
  <si>
    <t>Concepto (descripción clara del gasto)</t>
  </si>
  <si>
    <t>1350 PROTECCIÓN CIVIL</t>
  </si>
  <si>
    <t>Gastos del 1º trimestre</t>
  </si>
  <si>
    <t xml:space="preserve">Comida voluntario doble turno </t>
  </si>
  <si>
    <t xml:space="preserve">Cena voluntarios doble turno </t>
  </si>
  <si>
    <t xml:space="preserve">Comida voluntarios doble turno </t>
  </si>
  <si>
    <t xml:space="preserve">Comidas voluntarios doble turno </t>
  </si>
  <si>
    <t xml:space="preserve">Comidas voluntarios doble turno Cabalgata </t>
  </si>
  <si>
    <t>KFTP TORREPOL S.L.</t>
  </si>
  <si>
    <t>EVIN FRANCHISES S.L.</t>
  </si>
  <si>
    <t>DANO RESTAURACIÓN S.L.</t>
  </si>
  <si>
    <t>RESVILODONES S.L.U.</t>
  </si>
  <si>
    <t>CASA TRIANA</t>
  </si>
  <si>
    <t xml:space="preserve">Reparación motosierra </t>
  </si>
  <si>
    <t>FONSECA JARDINERÍA S.A.</t>
  </si>
  <si>
    <t xml:space="preserve">Kit embrague Nissan Pathfinder  </t>
  </si>
  <si>
    <t>ELECTROMÓVIL M. CUEVAS S.L.</t>
  </si>
  <si>
    <t>Sustitución ruedas traseras vehículo P. Civil 6689DPY</t>
  </si>
  <si>
    <t xml:space="preserve"> TALLERES A. MORENO S.A.</t>
  </si>
  <si>
    <t xml:space="preserve">Batería vehículo P. Civil 9050HJK </t>
  </si>
  <si>
    <t>ALCAMPO S.A.</t>
  </si>
  <si>
    <t xml:space="preserve">Reparación pinchazo y montaje de rueda vehículo P. Civil 6689DPY </t>
  </si>
  <si>
    <t>Tuercas fijación rueda vehículo P. Civil 6689DPY</t>
  </si>
  <si>
    <t xml:space="preserve"> ACEÑA MOTOR S.L.</t>
  </si>
  <si>
    <t xml:space="preserve">Paquetes gasas hidrofilas </t>
  </si>
  <si>
    <t>(FARMACIA LDA. MARTA ORTEGA COTO)</t>
  </si>
  <si>
    <t xml:space="preserve">Recarga botella oxígeno </t>
  </si>
  <si>
    <t xml:space="preserve">(CONTSE S.A.) </t>
  </si>
  <si>
    <t xml:space="preserve">Arreglo vestuario contra incendios </t>
  </si>
  <si>
    <t>(ELSA BERROCAL SAN MARTÍN)</t>
  </si>
  <si>
    <t>22105 PRODUCTOS ALIMENTICIOS</t>
  </si>
  <si>
    <t>21300 REPARACIÓN, MANTENIMIENTO Y CONSERVACIÓN DE MAQUINARIA, INSTALACIONES Y UTILLAJE</t>
  </si>
  <si>
    <t>21400 REPARACIÓN, MANTENIMIENTO Y CONSERVACIÓN DE MATERIAL DE TRANSPORTE</t>
  </si>
  <si>
    <t>22106 PRODUCTOS FARMACÉUTICOS Y MATERIAL SANITARIO</t>
  </si>
  <si>
    <t>22799 OTROS TRABAJOS REALIZADOS POR OTRAS EMPRESAS</t>
  </si>
  <si>
    <t>TOTAL:</t>
  </si>
  <si>
    <t>22103 COMBUSTIBLES Y CARBURANTES</t>
  </si>
  <si>
    <t xml:space="preserve">Combustible sevicio mes de enero </t>
  </si>
  <si>
    <t>22104 VESTUARIO</t>
  </si>
  <si>
    <t>APOYO Y SUMINISTROS MÉDICOS S.L.</t>
  </si>
  <si>
    <t>Compra vestuario servicio diciembre 2016</t>
  </si>
  <si>
    <t>PROTECCIÓN Y EXTINCIÓN S.A.</t>
  </si>
  <si>
    <t>Contrato mantenimiento extinción y detección de incendios prorrateo 4º trimestre 2016</t>
  </si>
  <si>
    <t>FARISA CONSULTORES Y ASESORES S.A.</t>
  </si>
  <si>
    <t>Plan de Protección Civil ante incendios forestales</t>
  </si>
  <si>
    <t>Cambio caja de cambios vehículo 6689-DPY</t>
  </si>
  <si>
    <t>BIOMETRICS &amp; SAFETY IBÉRICA S.L.</t>
  </si>
  <si>
    <t>Contrato mantenimiento sevicio cardioprotección edificios municipales 4º trimestre 2016</t>
  </si>
  <si>
    <t>Modificación pulsador pista deportiva colegio El Encinar</t>
  </si>
  <si>
    <t>TOTAL TRIMESTRE:</t>
  </si>
  <si>
    <t xml:space="preserve">Combustible sevicio mes de febrero </t>
  </si>
  <si>
    <t>Gasto a justificar</t>
  </si>
  <si>
    <t>caja fija</t>
  </si>
  <si>
    <t>Negociado sin publicidad</t>
  </si>
  <si>
    <t>Contrato menor</t>
  </si>
  <si>
    <t>SOLRED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</si>
</sst>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8" fontId="0" fillId="0" borderId="0" xfId="0" applyNumberFormat="1"/>
    <xf numFmtId="0" fontId="3" fillId="0" borderId="0" xfId="0" applyFont="1" applyBorder="1" applyAlignment="1">
      <alignment horizontal="justify" vertical="center" wrapText="1"/>
    </xf>
    <xf numFmtId="8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4" fontId="0" fillId="0" borderId="0" xfId="0" applyNumberFormat="1"/>
    <xf numFmtId="14" fontId="0" fillId="0" borderId="0" xfId="0" applyNumberFormat="1" applyFill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8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workbookViewId="0">
      <selection sqref="A1:E1"/>
    </sheetView>
  </sheetViews>
  <sheetFormatPr baseColWidth="10" defaultColWidth="9.140625" defaultRowHeight="15" x14ac:dyDescent="0.25"/>
  <cols>
    <col min="1" max="1" width="15.28515625" customWidth="1"/>
    <col min="2" max="2" width="36.5703125" customWidth="1"/>
    <col min="3" max="3" width="18.140625" customWidth="1"/>
    <col min="4" max="4" width="80.42578125" customWidth="1"/>
    <col min="5" max="5" width="12.85546875" customWidth="1"/>
    <col min="6" max="6" width="9.5703125" bestFit="1" customWidth="1"/>
  </cols>
  <sheetData>
    <row r="1" spans="1:6" x14ac:dyDescent="0.25">
      <c r="A1" s="18" t="s">
        <v>6</v>
      </c>
      <c r="B1" s="17"/>
      <c r="C1" s="17"/>
      <c r="D1" s="17"/>
      <c r="E1" s="17"/>
    </row>
    <row r="2" spans="1:6" x14ac:dyDescent="0.25">
      <c r="A2" s="17" t="s">
        <v>7</v>
      </c>
      <c r="B2" s="17"/>
      <c r="C2" s="17"/>
      <c r="D2" s="17"/>
      <c r="E2" s="17"/>
    </row>
    <row r="3" spans="1:6" x14ac:dyDescent="0.25">
      <c r="A3" s="16" t="s">
        <v>41</v>
      </c>
      <c r="B3" s="17"/>
      <c r="C3" s="17"/>
      <c r="D3" s="17"/>
      <c r="E3" s="17"/>
      <c r="F3" s="17"/>
    </row>
    <row r="4" spans="1:6" ht="30" x14ac:dyDescent="0.25">
      <c r="A4" s="1" t="s">
        <v>0</v>
      </c>
      <c r="B4" s="2" t="s">
        <v>1</v>
      </c>
      <c r="C4" s="1" t="s">
        <v>4</v>
      </c>
      <c r="D4" s="2" t="s">
        <v>5</v>
      </c>
      <c r="E4" s="2" t="s">
        <v>2</v>
      </c>
      <c r="F4" s="6"/>
    </row>
    <row r="5" spans="1:6" x14ac:dyDescent="0.25">
      <c r="A5" s="11">
        <v>42788</v>
      </c>
      <c r="B5" s="5" t="s">
        <v>60</v>
      </c>
      <c r="C5" s="14" t="s">
        <v>59</v>
      </c>
      <c r="D5" s="5" t="s">
        <v>42</v>
      </c>
      <c r="E5" s="5">
        <v>193.52</v>
      </c>
      <c r="F5" s="6"/>
    </row>
    <row r="6" spans="1:6" x14ac:dyDescent="0.25">
      <c r="A6" s="11">
        <v>42817</v>
      </c>
      <c r="B6" s="5" t="s">
        <v>60</v>
      </c>
      <c r="C6" s="14" t="s">
        <v>59</v>
      </c>
      <c r="D6" s="5" t="s">
        <v>55</v>
      </c>
      <c r="E6" s="5">
        <v>199.27</v>
      </c>
      <c r="F6" s="6"/>
    </row>
    <row r="7" spans="1:6" x14ac:dyDescent="0.25">
      <c r="A7" s="3"/>
      <c r="B7" s="3"/>
      <c r="C7" s="3"/>
      <c r="D7" s="12" t="s">
        <v>40</v>
      </c>
      <c r="E7" s="13">
        <f>SUM(E5:E6)</f>
        <v>392.79</v>
      </c>
    </row>
    <row r="8" spans="1:6" x14ac:dyDescent="0.25">
      <c r="A8" s="16" t="s">
        <v>35</v>
      </c>
      <c r="B8" s="17"/>
      <c r="C8" s="17"/>
      <c r="D8" s="17"/>
      <c r="E8" s="17"/>
      <c r="F8" s="17"/>
    </row>
    <row r="9" spans="1:6" ht="30" x14ac:dyDescent="0.25">
      <c r="A9" s="1" t="s">
        <v>0</v>
      </c>
      <c r="B9" s="2" t="s">
        <v>1</v>
      </c>
      <c r="C9" s="1" t="s">
        <v>4</v>
      </c>
      <c r="D9" s="2" t="s">
        <v>5</v>
      </c>
      <c r="E9" s="2" t="s">
        <v>2</v>
      </c>
      <c r="F9" s="6"/>
    </row>
    <row r="10" spans="1:6" x14ac:dyDescent="0.25">
      <c r="A10" s="11">
        <v>42790</v>
      </c>
      <c r="B10" s="5" t="s">
        <v>13</v>
      </c>
      <c r="C10" s="4" t="s">
        <v>57</v>
      </c>
      <c r="D10" s="7" t="s">
        <v>8</v>
      </c>
      <c r="E10" s="8">
        <v>13.5</v>
      </c>
    </row>
    <row r="11" spans="1:6" x14ac:dyDescent="0.25">
      <c r="A11" s="11">
        <v>42749</v>
      </c>
      <c r="B11" s="5" t="s">
        <v>15</v>
      </c>
      <c r="C11" s="4" t="s">
        <v>57</v>
      </c>
      <c r="D11" s="7" t="s">
        <v>9</v>
      </c>
      <c r="E11" s="8">
        <v>33</v>
      </c>
    </row>
    <row r="12" spans="1:6" x14ac:dyDescent="0.25">
      <c r="A12" s="11">
        <v>42769</v>
      </c>
      <c r="B12" s="5" t="s">
        <v>16</v>
      </c>
      <c r="C12" s="4" t="s">
        <v>57</v>
      </c>
      <c r="D12" s="7" t="s">
        <v>10</v>
      </c>
      <c r="E12" s="8">
        <v>19.399999999999999</v>
      </c>
    </row>
    <row r="13" spans="1:6" x14ac:dyDescent="0.25">
      <c r="A13" s="11">
        <v>42741</v>
      </c>
      <c r="B13" s="5" t="s">
        <v>14</v>
      </c>
      <c r="C13" s="4" t="s">
        <v>57</v>
      </c>
      <c r="D13" s="9" t="s">
        <v>11</v>
      </c>
      <c r="E13" s="8">
        <v>20.58</v>
      </c>
    </row>
    <row r="14" spans="1:6" x14ac:dyDescent="0.25">
      <c r="A14" s="11">
        <v>42740</v>
      </c>
      <c r="B14" s="5" t="s">
        <v>14</v>
      </c>
      <c r="C14" s="4" t="s">
        <v>57</v>
      </c>
      <c r="D14" s="9" t="s">
        <v>12</v>
      </c>
      <c r="E14" s="8">
        <v>20.79</v>
      </c>
    </row>
    <row r="15" spans="1:6" x14ac:dyDescent="0.25">
      <c r="A15" s="11">
        <v>42770</v>
      </c>
      <c r="B15" s="5" t="s">
        <v>14</v>
      </c>
      <c r="C15" s="4" t="s">
        <v>57</v>
      </c>
      <c r="D15" s="9" t="s">
        <v>11</v>
      </c>
      <c r="E15" s="8">
        <v>20.79</v>
      </c>
    </row>
    <row r="16" spans="1:6" x14ac:dyDescent="0.25">
      <c r="A16" s="11">
        <v>42771</v>
      </c>
      <c r="B16" s="5" t="s">
        <v>17</v>
      </c>
      <c r="C16" s="4" t="s">
        <v>57</v>
      </c>
      <c r="D16" s="7" t="s">
        <v>11</v>
      </c>
      <c r="E16" s="8">
        <v>22.5</v>
      </c>
    </row>
    <row r="17" spans="1:6" x14ac:dyDescent="0.25">
      <c r="A17" s="4"/>
      <c r="B17" s="5"/>
      <c r="C17" s="4"/>
      <c r="D17" s="12" t="s">
        <v>40</v>
      </c>
      <c r="E17" s="13">
        <f>SUM(E10:E16)</f>
        <v>150.56</v>
      </c>
    </row>
    <row r="18" spans="1:6" x14ac:dyDescent="0.25">
      <c r="A18" s="16" t="s">
        <v>36</v>
      </c>
      <c r="B18" s="17"/>
      <c r="C18" s="17"/>
      <c r="D18" s="17"/>
      <c r="E18" s="17"/>
      <c r="F18" s="17"/>
    </row>
    <row r="19" spans="1:6" ht="30" x14ac:dyDescent="0.25">
      <c r="A19" s="1" t="s">
        <v>0</v>
      </c>
      <c r="B19" s="2" t="s">
        <v>1</v>
      </c>
      <c r="C19" s="1" t="s">
        <v>4</v>
      </c>
      <c r="D19" s="2" t="s">
        <v>3</v>
      </c>
      <c r="E19" s="2" t="s">
        <v>2</v>
      </c>
      <c r="F19" s="6"/>
    </row>
    <row r="20" spans="1:6" x14ac:dyDescent="0.25">
      <c r="A20" s="11">
        <v>42773</v>
      </c>
      <c r="B20" s="5" t="s">
        <v>19</v>
      </c>
      <c r="C20" s="4" t="s">
        <v>57</v>
      </c>
      <c r="D20" s="7" t="s">
        <v>18</v>
      </c>
      <c r="E20" s="8">
        <v>43.22</v>
      </c>
      <c r="F20" s="6"/>
    </row>
    <row r="21" spans="1:6" ht="25.5" x14ac:dyDescent="0.25">
      <c r="A21" s="11">
        <v>42736</v>
      </c>
      <c r="B21" s="5" t="s">
        <v>46</v>
      </c>
      <c r="C21" s="15" t="s">
        <v>58</v>
      </c>
      <c r="D21" t="s">
        <v>47</v>
      </c>
      <c r="E21" s="8">
        <v>4157.72</v>
      </c>
      <c r="F21" s="6"/>
    </row>
    <row r="22" spans="1:6" ht="25.5" x14ac:dyDescent="0.25">
      <c r="A22" s="11">
        <v>42793</v>
      </c>
      <c r="B22" s="5" t="s">
        <v>51</v>
      </c>
      <c r="C22" s="15" t="s">
        <v>58</v>
      </c>
      <c r="D22" t="s">
        <v>52</v>
      </c>
      <c r="E22" s="8">
        <v>1502.82</v>
      </c>
      <c r="F22" s="6"/>
    </row>
    <row r="23" spans="1:6" x14ac:dyDescent="0.25">
      <c r="A23" s="11">
        <v>42801</v>
      </c>
      <c r="B23" s="5" t="s">
        <v>46</v>
      </c>
      <c r="C23" s="14" t="s">
        <v>59</v>
      </c>
      <c r="D23" t="s">
        <v>53</v>
      </c>
      <c r="E23" s="8">
        <v>152.46</v>
      </c>
      <c r="F23" s="6"/>
    </row>
    <row r="24" spans="1:6" x14ac:dyDescent="0.25">
      <c r="A24" s="4"/>
      <c r="B24" s="5"/>
      <c r="C24" s="4"/>
      <c r="D24" s="12" t="s">
        <v>40</v>
      </c>
      <c r="E24" s="13">
        <f>SUM(E20:E23)</f>
        <v>5856.22</v>
      </c>
    </row>
    <row r="25" spans="1:6" x14ac:dyDescent="0.25">
      <c r="A25" s="16" t="s">
        <v>37</v>
      </c>
      <c r="B25" s="17"/>
      <c r="C25" s="17"/>
      <c r="D25" s="17"/>
      <c r="E25" s="17"/>
      <c r="F25" s="17"/>
    </row>
    <row r="26" spans="1:6" ht="30" x14ac:dyDescent="0.25">
      <c r="A26" s="1" t="s">
        <v>0</v>
      </c>
      <c r="B26" s="2" t="s">
        <v>1</v>
      </c>
      <c r="C26" s="1" t="s">
        <v>4</v>
      </c>
      <c r="D26" s="2" t="s">
        <v>3</v>
      </c>
      <c r="E26" s="2" t="s">
        <v>2</v>
      </c>
      <c r="F26" s="6"/>
    </row>
    <row r="27" spans="1:6" x14ac:dyDescent="0.25">
      <c r="A27" s="11">
        <v>42787</v>
      </c>
      <c r="B27" t="s">
        <v>21</v>
      </c>
      <c r="C27" s="4" t="s">
        <v>57</v>
      </c>
      <c r="D27" s="7" t="s">
        <v>20</v>
      </c>
      <c r="E27" s="8">
        <v>477.95</v>
      </c>
    </row>
    <row r="28" spans="1:6" x14ac:dyDescent="0.25">
      <c r="A28" s="11">
        <v>42755</v>
      </c>
      <c r="B28" t="s">
        <v>23</v>
      </c>
      <c r="C28" s="4" t="s">
        <v>57</v>
      </c>
      <c r="D28" s="7" t="s">
        <v>22</v>
      </c>
      <c r="E28" s="8">
        <v>315.18</v>
      </c>
    </row>
    <row r="29" spans="1:6" x14ac:dyDescent="0.25">
      <c r="A29" s="11">
        <v>42766</v>
      </c>
      <c r="B29" t="s">
        <v>25</v>
      </c>
      <c r="C29" s="4" t="s">
        <v>57</v>
      </c>
      <c r="D29" s="7" t="s">
        <v>24</v>
      </c>
      <c r="E29" s="8">
        <v>97</v>
      </c>
    </row>
    <row r="30" spans="1:6" x14ac:dyDescent="0.25">
      <c r="A30" s="11">
        <v>42808</v>
      </c>
      <c r="B30" t="s">
        <v>23</v>
      </c>
      <c r="C30" s="4" t="s">
        <v>57</v>
      </c>
      <c r="D30" s="7" t="s">
        <v>26</v>
      </c>
      <c r="E30" s="8">
        <v>20.57</v>
      </c>
    </row>
    <row r="31" spans="1:6" x14ac:dyDescent="0.25">
      <c r="A31" s="11">
        <v>42808</v>
      </c>
      <c r="B31" t="s">
        <v>28</v>
      </c>
      <c r="C31" s="4" t="s">
        <v>57</v>
      </c>
      <c r="D31" s="7" t="s">
        <v>27</v>
      </c>
      <c r="E31" s="8">
        <v>6.15</v>
      </c>
    </row>
    <row r="32" spans="1:6" x14ac:dyDescent="0.25">
      <c r="A32" s="11">
        <v>42790</v>
      </c>
      <c r="B32" t="s">
        <v>21</v>
      </c>
      <c r="C32" s="14" t="s">
        <v>56</v>
      </c>
      <c r="D32" s="7" t="s">
        <v>50</v>
      </c>
      <c r="E32" s="8">
        <v>2818.09</v>
      </c>
    </row>
    <row r="33" spans="1:6" x14ac:dyDescent="0.25">
      <c r="A33" s="10"/>
      <c r="D33" s="12" t="s">
        <v>40</v>
      </c>
      <c r="E33" s="13">
        <f>SUM(E27:E32)</f>
        <v>3734.94</v>
      </c>
    </row>
    <row r="34" spans="1:6" x14ac:dyDescent="0.25">
      <c r="A34" s="16" t="s">
        <v>43</v>
      </c>
      <c r="B34" s="17"/>
      <c r="C34" s="17"/>
      <c r="D34" s="17"/>
      <c r="E34" s="17"/>
      <c r="F34" s="17"/>
    </row>
    <row r="35" spans="1:6" ht="30" x14ac:dyDescent="0.25">
      <c r="A35" s="1" t="s">
        <v>0</v>
      </c>
      <c r="B35" s="2" t="s">
        <v>1</v>
      </c>
      <c r="C35" s="1" t="s">
        <v>4</v>
      </c>
      <c r="D35" s="2" t="s">
        <v>3</v>
      </c>
      <c r="E35" s="2" t="s">
        <v>2</v>
      </c>
      <c r="F35" s="6"/>
    </row>
    <row r="36" spans="1:6" x14ac:dyDescent="0.25">
      <c r="A36" s="11">
        <v>42736</v>
      </c>
      <c r="B36" t="s">
        <v>44</v>
      </c>
      <c r="C36" s="14" t="s">
        <v>59</v>
      </c>
      <c r="D36" s="7" t="s">
        <v>45</v>
      </c>
      <c r="E36" s="8">
        <v>3841.27</v>
      </c>
    </row>
    <row r="37" spans="1:6" x14ac:dyDescent="0.25">
      <c r="D37" s="12" t="s">
        <v>40</v>
      </c>
      <c r="E37" s="13">
        <f>SUM(E36)</f>
        <v>3841.27</v>
      </c>
    </row>
    <row r="38" spans="1:6" x14ac:dyDescent="0.25">
      <c r="D38" s="12"/>
      <c r="E38" s="13"/>
    </row>
    <row r="39" spans="1:6" x14ac:dyDescent="0.25">
      <c r="A39" s="16" t="s">
        <v>38</v>
      </c>
      <c r="B39" s="17"/>
      <c r="C39" s="17"/>
      <c r="D39" s="17"/>
      <c r="E39" s="17"/>
      <c r="F39" s="17"/>
    </row>
    <row r="40" spans="1:6" ht="30" x14ac:dyDescent="0.25">
      <c r="A40" s="1" t="s">
        <v>0</v>
      </c>
      <c r="B40" s="2" t="s">
        <v>1</v>
      </c>
      <c r="C40" s="1" t="s">
        <v>4</v>
      </c>
      <c r="D40" s="2" t="s">
        <v>3</v>
      </c>
      <c r="E40" s="2" t="s">
        <v>2</v>
      </c>
      <c r="F40" s="6"/>
    </row>
    <row r="41" spans="1:6" x14ac:dyDescent="0.25">
      <c r="A41" s="11">
        <v>42804</v>
      </c>
      <c r="B41" t="s">
        <v>30</v>
      </c>
      <c r="C41" s="4" t="s">
        <v>57</v>
      </c>
      <c r="D41" s="7" t="s">
        <v>29</v>
      </c>
      <c r="E41" s="8">
        <v>1.88</v>
      </c>
    </row>
    <row r="42" spans="1:6" x14ac:dyDescent="0.25">
      <c r="D42" s="12" t="s">
        <v>40</v>
      </c>
      <c r="E42" s="13">
        <f>SUM(E41)</f>
        <v>1.88</v>
      </c>
    </row>
    <row r="43" spans="1:6" x14ac:dyDescent="0.25">
      <c r="A43" s="16" t="s">
        <v>39</v>
      </c>
      <c r="B43" s="17"/>
      <c r="C43" s="17"/>
      <c r="D43" s="17"/>
      <c r="E43" s="17"/>
      <c r="F43" s="17"/>
    </row>
    <row r="44" spans="1:6" ht="30" x14ac:dyDescent="0.25">
      <c r="A44" s="1" t="s">
        <v>0</v>
      </c>
      <c r="B44" s="2" t="s">
        <v>1</v>
      </c>
      <c r="C44" s="1" t="s">
        <v>4</v>
      </c>
      <c r="D44" s="2" t="s">
        <v>3</v>
      </c>
      <c r="E44" s="2" t="s">
        <v>2</v>
      </c>
      <c r="F44" s="6"/>
    </row>
    <row r="45" spans="1:6" x14ac:dyDescent="0.25">
      <c r="A45" s="11">
        <v>42765</v>
      </c>
      <c r="B45" t="s">
        <v>32</v>
      </c>
      <c r="C45" s="4" t="s">
        <v>57</v>
      </c>
      <c r="D45" s="7" t="s">
        <v>31</v>
      </c>
      <c r="E45" s="8">
        <v>28.92</v>
      </c>
    </row>
    <row r="46" spans="1:6" x14ac:dyDescent="0.25">
      <c r="A46" s="11">
        <v>42776</v>
      </c>
      <c r="B46" t="s">
        <v>34</v>
      </c>
      <c r="C46" s="4" t="s">
        <v>57</v>
      </c>
      <c r="D46" s="7" t="s">
        <v>33</v>
      </c>
      <c r="E46" s="8">
        <v>18</v>
      </c>
    </row>
    <row r="47" spans="1:6" x14ac:dyDescent="0.25">
      <c r="A47" s="11">
        <v>42781</v>
      </c>
      <c r="B47" t="s">
        <v>48</v>
      </c>
      <c r="C47" s="14" t="s">
        <v>59</v>
      </c>
      <c r="D47" s="7" t="s">
        <v>49</v>
      </c>
      <c r="E47" s="8">
        <v>9680</v>
      </c>
    </row>
    <row r="48" spans="1:6" x14ac:dyDescent="0.25">
      <c r="D48" s="12" t="s">
        <v>40</v>
      </c>
      <c r="E48" s="13">
        <f>SUM(E45:E47)</f>
        <v>9726.92</v>
      </c>
    </row>
    <row r="50" spans="4:6" x14ac:dyDescent="0.25">
      <c r="F50" s="6"/>
    </row>
    <row r="52" spans="4:6" x14ac:dyDescent="0.25">
      <c r="D52" s="12" t="s">
        <v>54</v>
      </c>
      <c r="E52" s="13">
        <f>SUM(E7+E17+E24+E33+E37+E42+E48)</f>
        <v>23704.58</v>
      </c>
    </row>
  </sheetData>
  <mergeCells count="9">
    <mergeCell ref="A39:F39"/>
    <mergeCell ref="A43:F43"/>
    <mergeCell ref="A3:F3"/>
    <mergeCell ref="A34:F34"/>
    <mergeCell ref="A1:E1"/>
    <mergeCell ref="A8:F8"/>
    <mergeCell ref="A25:F25"/>
    <mergeCell ref="A2:E2"/>
    <mergeCell ref="A18:F18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2018-09-22T18:34:03Z</dcterms:modified>
</cp:coreProperties>
</file>