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720" yWindow="150" windowWidth="18390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3" i="1" l="1"/>
  <c r="E58" i="1"/>
  <c r="E54" i="1"/>
  <c r="E50" i="1"/>
  <c r="E45" i="1"/>
  <c r="E41" i="1"/>
  <c r="E37" i="1"/>
  <c r="E32" i="1"/>
  <c r="E67" i="1" s="1"/>
  <c r="E22" i="1"/>
  <c r="E9" i="1"/>
</calcChain>
</file>

<file path=xl/sharedStrings.xml><?xml version="1.0" encoding="utf-8"?>
<sst xmlns="http://schemas.openxmlformats.org/spreadsheetml/2006/main" count="166" uniqueCount="66">
  <si>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</si>
  <si>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</si>
  <si>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</si>
  <si>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</si>
  <si>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</si>
  <si>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</si>
  <si>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</si>
  <si>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 xml:space="preserve">Comida voluntario doble turno </t>
  </si>
  <si>
    <t xml:space="preserve">Comida voluntarios doble turno </t>
  </si>
  <si>
    <t>EVIN FRANCHISES S.L.</t>
  </si>
  <si>
    <t>DANO RESTAURACIÓN S.L.</t>
  </si>
  <si>
    <t>ELECTROMÓVIL M. CUEVAS S.L.</t>
  </si>
  <si>
    <t>22105 PRODUCTOS ALIMENTICIOS</t>
  </si>
  <si>
    <t>21300 REPARACIÓN, MANTENIMIENTO Y CONSERVACIÓN DE MAQUINARIA, INSTALACIONES Y UTILLAJE</t>
  </si>
  <si>
    <t>21400 REPARACIÓN, MANTENIMIENTO Y CONSERVACIÓN DE MATERIAL DE TRANSPORTE</t>
  </si>
  <si>
    <t>22106 PRODUCTOS FARMACÉUTICOS Y MATERIAL SANITARIO</t>
  </si>
  <si>
    <t>22799 OTROS TRABAJOS REALIZADOS POR OTRAS EMPRESAS</t>
  </si>
  <si>
    <t>TOTAL:</t>
  </si>
  <si>
    <t>22103 COMBUSTIBLES Y CARBURANTES</t>
  </si>
  <si>
    <t>22104 VESTUARIO</t>
  </si>
  <si>
    <t>PROTECCIÓN Y EXTINCIÓN S.A.</t>
  </si>
  <si>
    <t>BIOMETRICS &amp; SAFETY IBÉRICA S.L.</t>
  </si>
  <si>
    <t>TOTAL TRIMESTRE:</t>
  </si>
  <si>
    <t>caja fija</t>
  </si>
  <si>
    <t>Negociado sin publicidad</t>
  </si>
  <si>
    <t>Contrato menor</t>
  </si>
  <si>
    <t>SOLRED S.A.</t>
  </si>
  <si>
    <t>Gastos del 3º trimestre</t>
  </si>
  <si>
    <t>Contrato mantenimiento extinción y detección de incendios prorrateo 1º trimestre 2017</t>
  </si>
  <si>
    <t>Contrato mantenimiento sevicio cardioprotección edificios municipales 1º trimestre 2017</t>
  </si>
  <si>
    <t>21600 REPARACIONES Y MANTENIMIENTO EQUIPOS PROCESOS INFORMÁTICOS</t>
  </si>
  <si>
    <t>ALTOBONO S.L.</t>
  </si>
  <si>
    <t>Contrato programa informático gestión de servicio 2º trimestre 2017</t>
  </si>
  <si>
    <t>Compra botas servicio</t>
  </si>
  <si>
    <t>CURTIDOS GALAICOS S.L.</t>
  </si>
  <si>
    <t>Contrato mantenimiento extinción y detección de incendios prorrateo 2º trimestre 2017</t>
  </si>
  <si>
    <t>Sustitución baterías archivo municipal</t>
  </si>
  <si>
    <t>Sustitución membrana teclado central PCI servicios sociales</t>
  </si>
  <si>
    <t>22199 OTROS SUMINISTROS</t>
  </si>
  <si>
    <t>EMERGALIA S.L.</t>
  </si>
  <si>
    <t>Material sanitario fungible</t>
  </si>
  <si>
    <t>Contrato mantenimiento sevicio cardioprotección edificios municipales 2º trimestre 2017</t>
  </si>
  <si>
    <t>AMBULANCIAS Y QUIRÓFANOS S.L.</t>
  </si>
  <si>
    <t>Cobertura sanitaria ambulancia con personal noches de fiestas patronales 12 al 16/8</t>
  </si>
  <si>
    <t>Cobertura sanitaria ambulancia con personal noches de fiestas patronales 13 al 16/7</t>
  </si>
  <si>
    <t>Reparación reten transmisión y buje rueda TD vehículo P. Civil 6689DPY</t>
  </si>
  <si>
    <t>Combustible sevicio mes de agosto</t>
  </si>
  <si>
    <t>Combustible servicio mes de julio</t>
  </si>
  <si>
    <t>Combustible servicio mes de junio</t>
  </si>
  <si>
    <t>Combustible servicio mes de mayo</t>
  </si>
  <si>
    <t>KARIM KEBAB</t>
  </si>
  <si>
    <t>ZEPELIN ZENTRO</t>
  </si>
  <si>
    <t>REVISLODONES S.L.U.</t>
  </si>
  <si>
    <t>MERCADONA S.A.</t>
  </si>
  <si>
    <t>RESTAURACIÓN Y HOSTELERÍA RESSOLI S.L.L.)</t>
  </si>
  <si>
    <t>ALCAMPO SAU</t>
  </si>
  <si>
    <t xml:space="preserve">Manutención voluntarios fiestas Ntra. Sra. del Carmen </t>
  </si>
  <si>
    <t xml:space="preserve">Cambio ruedas delanteras vehículo P. Civil 6689 DPY </t>
  </si>
  <si>
    <t>FARMACIA MARFAGÓN C.B</t>
  </si>
  <si>
    <t xml:space="preserve">Suero fisiológico y glucosado </t>
  </si>
  <si>
    <t>HM HOSPITALES</t>
  </si>
  <si>
    <t xml:space="preserve">Suero fisiológico </t>
  </si>
  <si>
    <t>22699 OTROS GASTOS DIVERSOS</t>
  </si>
  <si>
    <t>CRISTOSA</t>
  </si>
  <si>
    <t>Candado</t>
  </si>
  <si>
    <t>Sustitución baterías CEIPSO El Encinar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</si>
</sst>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8" fontId="0" fillId="0" borderId="0" xfId="0" applyNumberFormat="1"/>
    <xf numFmtId="14" fontId="0" fillId="0" borderId="0" xfId="0" applyNumberFormat="1"/>
    <xf numFmtId="14" fontId="0" fillId="0" borderId="0" xfId="0" applyNumberFormat="1" applyFill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8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3" fillId="0" borderId="0" xfId="0" applyFont="1"/>
    <xf numFmtId="0" fontId="0" fillId="0" borderId="0" xfId="0" applyFill="1" applyAlignment="1">
      <alignment horizontal="center"/>
    </xf>
    <xf numFmtId="0" fontId="3" fillId="0" borderId="0" xfId="0" applyFont="1" applyFill="1"/>
    <xf numFmtId="14" fontId="0" fillId="3" borderId="0" xfId="0" applyNumberForma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topLeftCell="A13" workbookViewId="0">
      <selection activeCell="F31" sqref="F31"/>
    </sheetView>
  </sheetViews>
  <sheetFormatPr baseColWidth="10" defaultColWidth="9.140625" defaultRowHeight="15" x14ac:dyDescent="0.25"/>
  <cols>
    <col min="1" max="1" width="15.28515625" customWidth="1"/>
    <col min="2" max="2" width="41" customWidth="1"/>
    <col min="3" max="3" width="18.140625" customWidth="1"/>
    <col min="4" max="4" width="81.42578125" customWidth="1"/>
    <col min="5" max="5" width="12.85546875" customWidth="1"/>
    <col min="6" max="6" width="9.5703125" bestFit="1" customWidth="1"/>
    <col min="9" max="9" width="9.5703125" bestFit="1" customWidth="1"/>
  </cols>
  <sheetData>
    <row r="1" spans="1:9" x14ac:dyDescent="0.25">
      <c r="A1" s="23" t="s">
        <v>6</v>
      </c>
      <c r="B1" s="22"/>
      <c r="C1" s="22"/>
      <c r="D1" s="22"/>
      <c r="E1" s="22"/>
    </row>
    <row r="2" spans="1:9" x14ac:dyDescent="0.25">
      <c r="A2" s="22" t="s">
        <v>27</v>
      </c>
      <c r="B2" s="22"/>
      <c r="C2" s="22"/>
      <c r="D2" s="22"/>
      <c r="E2" s="22"/>
    </row>
    <row r="3" spans="1:9" x14ac:dyDescent="0.25">
      <c r="A3" s="21" t="s">
        <v>18</v>
      </c>
      <c r="B3" s="22"/>
      <c r="C3" s="22"/>
      <c r="D3" s="22"/>
      <c r="E3" s="22"/>
      <c r="F3" s="22"/>
    </row>
    <row r="4" spans="1:9" ht="30" x14ac:dyDescent="0.25">
      <c r="A4" s="1" t="s">
        <v>0</v>
      </c>
      <c r="B4" s="2" t="s">
        <v>1</v>
      </c>
      <c r="C4" s="1" t="s">
        <v>4</v>
      </c>
      <c r="D4" s="2" t="s">
        <v>5</v>
      </c>
      <c r="E4" s="2" t="s">
        <v>2</v>
      </c>
      <c r="F4" s="6"/>
    </row>
    <row r="5" spans="1:9" x14ac:dyDescent="0.25">
      <c r="A5" s="8">
        <v>42927</v>
      </c>
      <c r="B5" s="5" t="s">
        <v>26</v>
      </c>
      <c r="C5" s="14" t="s">
        <v>25</v>
      </c>
      <c r="D5" s="5" t="s">
        <v>49</v>
      </c>
      <c r="E5" s="13">
        <v>186.7</v>
      </c>
      <c r="F5" s="6"/>
    </row>
    <row r="6" spans="1:9" x14ac:dyDescent="0.25">
      <c r="A6" s="8">
        <v>42954</v>
      </c>
      <c r="B6" s="5" t="s">
        <v>26</v>
      </c>
      <c r="C6" s="14" t="s">
        <v>25</v>
      </c>
      <c r="D6" s="5" t="s">
        <v>48</v>
      </c>
      <c r="E6" s="13">
        <v>331.15</v>
      </c>
      <c r="F6" s="6"/>
    </row>
    <row r="7" spans="1:9" x14ac:dyDescent="0.25">
      <c r="A7" s="8">
        <v>42979</v>
      </c>
      <c r="B7" s="5" t="s">
        <v>26</v>
      </c>
      <c r="C7" s="14" t="s">
        <v>25</v>
      </c>
      <c r="D7" s="5" t="s">
        <v>47</v>
      </c>
      <c r="E7" s="13">
        <v>71.790000000000006</v>
      </c>
      <c r="F7" s="6"/>
    </row>
    <row r="8" spans="1:9" x14ac:dyDescent="0.25">
      <c r="A8" s="8">
        <v>43005</v>
      </c>
      <c r="B8" s="5" t="s">
        <v>26</v>
      </c>
      <c r="C8" s="14" t="s">
        <v>25</v>
      </c>
      <c r="D8" s="5" t="s">
        <v>46</v>
      </c>
      <c r="E8" s="13">
        <v>213.17</v>
      </c>
      <c r="F8" s="6"/>
    </row>
    <row r="9" spans="1:9" x14ac:dyDescent="0.25">
      <c r="A9" s="3"/>
      <c r="B9" s="3"/>
      <c r="C9" s="3"/>
      <c r="D9" s="9" t="s">
        <v>17</v>
      </c>
      <c r="E9" s="10">
        <f>SUM(E5:E8)</f>
        <v>802.80999999999983</v>
      </c>
    </row>
    <row r="10" spans="1:9" x14ac:dyDescent="0.25">
      <c r="A10" s="21" t="s">
        <v>12</v>
      </c>
      <c r="B10" s="22"/>
      <c r="C10" s="22"/>
      <c r="D10" s="22"/>
      <c r="E10" s="22"/>
      <c r="F10" s="22"/>
    </row>
    <row r="11" spans="1:9" ht="30" x14ac:dyDescent="0.25">
      <c r="A11" s="1" t="s">
        <v>0</v>
      </c>
      <c r="B11" s="2" t="s">
        <v>1</v>
      </c>
      <c r="C11" s="1" t="s">
        <v>4</v>
      </c>
      <c r="D11" s="2" t="s">
        <v>5</v>
      </c>
      <c r="E11" s="2" t="s">
        <v>2</v>
      </c>
      <c r="F11" s="6"/>
    </row>
    <row r="12" spans="1:9" x14ac:dyDescent="0.25">
      <c r="A12" s="20">
        <v>42917</v>
      </c>
      <c r="B12" s="5" t="s">
        <v>10</v>
      </c>
      <c r="C12" s="4" t="s">
        <v>23</v>
      </c>
      <c r="D12" s="15" t="s">
        <v>7</v>
      </c>
      <c r="E12" s="13">
        <v>24</v>
      </c>
      <c r="I12" s="6"/>
    </row>
    <row r="13" spans="1:9" x14ac:dyDescent="0.25">
      <c r="A13" s="20">
        <v>42917</v>
      </c>
      <c r="B13" s="18" t="s">
        <v>50</v>
      </c>
      <c r="C13" s="4" t="s">
        <v>23</v>
      </c>
      <c r="D13" s="15" t="s">
        <v>7</v>
      </c>
      <c r="E13" s="13">
        <v>6.95</v>
      </c>
    </row>
    <row r="14" spans="1:9" x14ac:dyDescent="0.25">
      <c r="A14" s="20">
        <v>42917</v>
      </c>
      <c r="B14" s="18" t="s">
        <v>50</v>
      </c>
      <c r="C14" s="4" t="s">
        <v>23</v>
      </c>
      <c r="D14" s="15" t="s">
        <v>8</v>
      </c>
      <c r="E14" s="13">
        <v>6.95</v>
      </c>
    </row>
    <row r="15" spans="1:9" x14ac:dyDescent="0.25">
      <c r="A15" s="20">
        <v>42921</v>
      </c>
      <c r="B15" s="5" t="s">
        <v>51</v>
      </c>
      <c r="C15" s="4" t="s">
        <v>23</v>
      </c>
      <c r="D15" s="15" t="s">
        <v>7</v>
      </c>
      <c r="E15" s="13">
        <v>35.200000000000003</v>
      </c>
    </row>
    <row r="16" spans="1:9" x14ac:dyDescent="0.25">
      <c r="A16" s="20">
        <v>42925</v>
      </c>
      <c r="B16" s="5" t="s">
        <v>52</v>
      </c>
      <c r="C16" s="4" t="s">
        <v>23</v>
      </c>
      <c r="D16" s="15" t="s">
        <v>7</v>
      </c>
      <c r="E16" s="13">
        <v>8.1999999999999993</v>
      </c>
    </row>
    <row r="17" spans="1:6" x14ac:dyDescent="0.25">
      <c r="A17" s="20">
        <v>42929</v>
      </c>
      <c r="B17" s="5" t="s">
        <v>53</v>
      </c>
      <c r="C17" s="4" t="s">
        <v>23</v>
      </c>
      <c r="D17" s="15" t="s">
        <v>7</v>
      </c>
      <c r="E17" s="13">
        <v>6.23</v>
      </c>
    </row>
    <row r="18" spans="1:6" x14ac:dyDescent="0.25">
      <c r="A18" s="20">
        <v>42937</v>
      </c>
      <c r="B18" s="5" t="s">
        <v>9</v>
      </c>
      <c r="C18" s="4" t="s">
        <v>23</v>
      </c>
      <c r="D18" s="15" t="s">
        <v>7</v>
      </c>
      <c r="E18" s="13">
        <v>32.270000000000003</v>
      </c>
    </row>
    <row r="19" spans="1:6" x14ac:dyDescent="0.25">
      <c r="A19" s="20">
        <v>42933</v>
      </c>
      <c r="B19" s="5" t="s">
        <v>54</v>
      </c>
      <c r="C19" s="4" t="s">
        <v>23</v>
      </c>
      <c r="D19" s="19" t="s">
        <v>56</v>
      </c>
      <c r="E19" s="13">
        <v>580</v>
      </c>
    </row>
    <row r="20" spans="1:6" x14ac:dyDescent="0.25">
      <c r="A20" s="20">
        <v>42928</v>
      </c>
      <c r="B20" s="5" t="s">
        <v>53</v>
      </c>
      <c r="C20" s="4" t="s">
        <v>23</v>
      </c>
      <c r="D20" s="19" t="s">
        <v>56</v>
      </c>
      <c r="E20" s="13">
        <v>35.24</v>
      </c>
    </row>
    <row r="21" spans="1:6" x14ac:dyDescent="0.25">
      <c r="A21" s="20">
        <v>42929</v>
      </c>
      <c r="B21" s="5" t="s">
        <v>55</v>
      </c>
      <c r="C21" s="4" t="s">
        <v>23</v>
      </c>
      <c r="D21" s="19" t="s">
        <v>56</v>
      </c>
      <c r="E21" s="13">
        <v>10.44</v>
      </c>
    </row>
    <row r="22" spans="1:6" x14ac:dyDescent="0.25">
      <c r="A22" s="4"/>
      <c r="B22" s="5"/>
      <c r="C22" s="4"/>
      <c r="D22" s="9" t="s">
        <v>17</v>
      </c>
      <c r="E22" s="10">
        <f>SUM(E12:E21)</f>
        <v>745.48</v>
      </c>
    </row>
    <row r="23" spans="1:6" x14ac:dyDescent="0.25">
      <c r="A23" s="21" t="s">
        <v>13</v>
      </c>
      <c r="B23" s="22"/>
      <c r="C23" s="22"/>
      <c r="D23" s="22"/>
      <c r="E23" s="22"/>
      <c r="F23" s="22"/>
    </row>
    <row r="24" spans="1:6" ht="30" x14ac:dyDescent="0.25">
      <c r="A24" s="1" t="s">
        <v>0</v>
      </c>
      <c r="B24" s="2" t="s">
        <v>1</v>
      </c>
      <c r="C24" s="1" t="s">
        <v>4</v>
      </c>
      <c r="D24" s="2" t="s">
        <v>3</v>
      </c>
      <c r="E24" s="2" t="s">
        <v>2</v>
      </c>
      <c r="F24" s="6"/>
    </row>
    <row r="25" spans="1:6" ht="25.5" x14ac:dyDescent="0.25">
      <c r="A25" s="8">
        <v>42843</v>
      </c>
      <c r="B25" s="5" t="s">
        <v>20</v>
      </c>
      <c r="C25" s="11" t="s">
        <v>24</v>
      </c>
      <c r="D25" s="12" t="s">
        <v>28</v>
      </c>
      <c r="E25" s="13">
        <v>4157.71</v>
      </c>
      <c r="F25" s="6"/>
    </row>
    <row r="26" spans="1:6" ht="25.5" x14ac:dyDescent="0.25">
      <c r="A26" s="8">
        <v>42949</v>
      </c>
      <c r="B26" s="5" t="s">
        <v>20</v>
      </c>
      <c r="C26" s="11" t="s">
        <v>24</v>
      </c>
      <c r="D26" s="12" t="s">
        <v>35</v>
      </c>
      <c r="E26" s="13">
        <v>4157.71</v>
      </c>
      <c r="F26" s="6"/>
    </row>
    <row r="27" spans="1:6" ht="25.5" x14ac:dyDescent="0.25">
      <c r="A27" s="8">
        <v>42863</v>
      </c>
      <c r="B27" s="5" t="s">
        <v>21</v>
      </c>
      <c r="C27" s="11" t="s">
        <v>24</v>
      </c>
      <c r="D27" s="12" t="s">
        <v>29</v>
      </c>
      <c r="E27" s="13">
        <v>1502.82</v>
      </c>
      <c r="F27" s="6"/>
    </row>
    <row r="28" spans="1:6" ht="25.5" x14ac:dyDescent="0.25">
      <c r="A28" s="8">
        <v>42979</v>
      </c>
      <c r="B28" s="5" t="s">
        <v>21</v>
      </c>
      <c r="C28" s="11" t="s">
        <v>24</v>
      </c>
      <c r="D28" s="12" t="s">
        <v>41</v>
      </c>
      <c r="E28" s="13">
        <v>1502.82</v>
      </c>
      <c r="F28" s="6"/>
    </row>
    <row r="29" spans="1:6" x14ac:dyDescent="0.25">
      <c r="A29" s="8">
        <v>42949</v>
      </c>
      <c r="B29" s="5" t="s">
        <v>20</v>
      </c>
      <c r="C29" s="14" t="s">
        <v>25</v>
      </c>
      <c r="D29" s="12" t="s">
        <v>36</v>
      </c>
      <c r="E29" s="13">
        <v>59.29</v>
      </c>
      <c r="F29" s="6"/>
    </row>
    <row r="30" spans="1:6" x14ac:dyDescent="0.25">
      <c r="A30" s="8">
        <v>42969</v>
      </c>
      <c r="B30" s="5" t="s">
        <v>20</v>
      </c>
      <c r="C30" s="14" t="s">
        <v>25</v>
      </c>
      <c r="D30" s="12" t="s">
        <v>37</v>
      </c>
      <c r="E30" s="13">
        <v>166.5</v>
      </c>
      <c r="F30" s="6"/>
    </row>
    <row r="31" spans="1:6" x14ac:dyDescent="0.25">
      <c r="A31" s="8">
        <v>43005</v>
      </c>
      <c r="B31" s="5" t="s">
        <v>20</v>
      </c>
      <c r="C31" s="14" t="s">
        <v>25</v>
      </c>
      <c r="D31" s="12" t="s">
        <v>65</v>
      </c>
      <c r="E31" s="13">
        <v>59.29</v>
      </c>
      <c r="F31" s="6"/>
    </row>
    <row r="32" spans="1:6" x14ac:dyDescent="0.25">
      <c r="A32" s="4"/>
      <c r="B32" s="5"/>
      <c r="C32" s="4"/>
      <c r="D32" s="9" t="s">
        <v>17</v>
      </c>
      <c r="E32" s="10">
        <f>SUM(E25:E31)</f>
        <v>11606.140000000001</v>
      </c>
    </row>
    <row r="33" spans="1:6" x14ac:dyDescent="0.25">
      <c r="A33" s="21" t="s">
        <v>14</v>
      </c>
      <c r="B33" s="22"/>
      <c r="C33" s="22"/>
      <c r="D33" s="22"/>
      <c r="E33" s="22"/>
      <c r="F33" s="22"/>
    </row>
    <row r="34" spans="1:6" ht="30" x14ac:dyDescent="0.25">
      <c r="A34" s="1" t="s">
        <v>0</v>
      </c>
      <c r="B34" s="2" t="s">
        <v>1</v>
      </c>
      <c r="C34" s="1" t="s">
        <v>4</v>
      </c>
      <c r="D34" s="2" t="s">
        <v>3</v>
      </c>
      <c r="E34" s="2" t="s">
        <v>2</v>
      </c>
      <c r="F34" s="6"/>
    </row>
    <row r="35" spans="1:6" x14ac:dyDescent="0.25">
      <c r="A35" s="8">
        <v>43005</v>
      </c>
      <c r="B35" s="12" t="s">
        <v>11</v>
      </c>
      <c r="C35" s="14" t="s">
        <v>25</v>
      </c>
      <c r="D35" s="15" t="s">
        <v>45</v>
      </c>
      <c r="E35" s="13">
        <v>1081.92</v>
      </c>
    </row>
    <row r="36" spans="1:6" x14ac:dyDescent="0.25">
      <c r="A36" s="20">
        <v>42936</v>
      </c>
      <c r="B36" s="12" t="s">
        <v>11</v>
      </c>
      <c r="C36" s="4" t="s">
        <v>23</v>
      </c>
      <c r="D36" s="17" t="s">
        <v>57</v>
      </c>
      <c r="E36" s="13">
        <v>381.13</v>
      </c>
    </row>
    <row r="37" spans="1:6" x14ac:dyDescent="0.25">
      <c r="A37" s="7"/>
      <c r="D37" s="9" t="s">
        <v>17</v>
      </c>
      <c r="E37" s="10">
        <f>SUM(E35:E36)</f>
        <v>1463.0500000000002</v>
      </c>
    </row>
    <row r="38" spans="1:6" x14ac:dyDescent="0.25">
      <c r="A38" s="21" t="s">
        <v>30</v>
      </c>
      <c r="B38" s="22"/>
      <c r="C38" s="22"/>
      <c r="D38" s="22"/>
      <c r="E38" s="22"/>
      <c r="F38" s="22"/>
    </row>
    <row r="39" spans="1:6" ht="30" x14ac:dyDescent="0.25">
      <c r="A39" s="1" t="s">
        <v>0</v>
      </c>
      <c r="B39" s="2" t="s">
        <v>1</v>
      </c>
      <c r="C39" s="1" t="s">
        <v>4</v>
      </c>
      <c r="D39" s="2" t="s">
        <v>3</v>
      </c>
      <c r="E39" s="2" t="s">
        <v>2</v>
      </c>
      <c r="F39" s="6"/>
    </row>
    <row r="40" spans="1:6" ht="25.5" x14ac:dyDescent="0.25">
      <c r="A40" s="8">
        <v>42949</v>
      </c>
      <c r="B40" s="12" t="s">
        <v>31</v>
      </c>
      <c r="C40" s="11" t="s">
        <v>24</v>
      </c>
      <c r="D40" s="15" t="s">
        <v>32</v>
      </c>
      <c r="E40" s="13">
        <v>756.25</v>
      </c>
    </row>
    <row r="41" spans="1:6" x14ac:dyDescent="0.25">
      <c r="D41" s="9" t="s">
        <v>17</v>
      </c>
      <c r="E41" s="10">
        <f>SUM(E40)</f>
        <v>756.25</v>
      </c>
    </row>
    <row r="42" spans="1:6" x14ac:dyDescent="0.25">
      <c r="A42" s="21" t="s">
        <v>19</v>
      </c>
      <c r="B42" s="22"/>
      <c r="C42" s="22"/>
      <c r="D42" s="22"/>
      <c r="E42" s="22"/>
      <c r="F42" s="22"/>
    </row>
    <row r="43" spans="1:6" ht="30" x14ac:dyDescent="0.25">
      <c r="A43" s="1" t="s">
        <v>0</v>
      </c>
      <c r="B43" s="2" t="s">
        <v>1</v>
      </c>
      <c r="C43" s="1" t="s">
        <v>4</v>
      </c>
      <c r="D43" s="2" t="s">
        <v>3</v>
      </c>
      <c r="E43" s="2" t="s">
        <v>2</v>
      </c>
      <c r="F43" s="6"/>
    </row>
    <row r="44" spans="1:6" x14ac:dyDescent="0.25">
      <c r="A44" s="8">
        <v>42949</v>
      </c>
      <c r="B44" s="12" t="s">
        <v>34</v>
      </c>
      <c r="C44" s="14" t="s">
        <v>25</v>
      </c>
      <c r="D44" s="15" t="s">
        <v>33</v>
      </c>
      <c r="E44" s="13">
        <v>361.19</v>
      </c>
    </row>
    <row r="45" spans="1:6" x14ac:dyDescent="0.25">
      <c r="A45" s="8"/>
      <c r="B45" s="12"/>
      <c r="C45" s="14"/>
      <c r="D45" s="9" t="s">
        <v>17</v>
      </c>
      <c r="E45" s="10">
        <f>SUM(E44)</f>
        <v>361.19</v>
      </c>
    </row>
    <row r="46" spans="1:6" x14ac:dyDescent="0.25">
      <c r="A46" s="21" t="s">
        <v>15</v>
      </c>
      <c r="B46" s="22"/>
      <c r="C46" s="22"/>
      <c r="D46" s="22"/>
      <c r="E46" s="22"/>
      <c r="F46" s="22"/>
    </row>
    <row r="47" spans="1:6" ht="30" x14ac:dyDescent="0.25">
      <c r="A47" s="1" t="s">
        <v>0</v>
      </c>
      <c r="B47" s="2" t="s">
        <v>1</v>
      </c>
      <c r="C47" s="1" t="s">
        <v>4</v>
      </c>
      <c r="D47" s="2" t="s">
        <v>3</v>
      </c>
      <c r="E47" s="2" t="s">
        <v>2</v>
      </c>
      <c r="F47" s="6"/>
    </row>
    <row r="48" spans="1:6" x14ac:dyDescent="0.25">
      <c r="A48" s="20">
        <v>42920</v>
      </c>
      <c r="B48" s="12" t="s">
        <v>58</v>
      </c>
      <c r="C48" s="4" t="s">
        <v>23</v>
      </c>
      <c r="D48" s="17" t="s">
        <v>59</v>
      </c>
      <c r="E48" s="13">
        <v>21.4</v>
      </c>
      <c r="F48" s="6"/>
    </row>
    <row r="49" spans="1:6" x14ac:dyDescent="0.25">
      <c r="A49" s="20">
        <v>42928</v>
      </c>
      <c r="B49" s="12" t="s">
        <v>60</v>
      </c>
      <c r="C49" s="4" t="s">
        <v>23</v>
      </c>
      <c r="D49" s="17" t="s">
        <v>61</v>
      </c>
      <c r="E49" s="13">
        <v>29.71</v>
      </c>
    </row>
    <row r="50" spans="1:6" x14ac:dyDescent="0.25">
      <c r="D50" s="9" t="s">
        <v>17</v>
      </c>
      <c r="E50" s="10">
        <f>SUM(E48:E49)</f>
        <v>51.11</v>
      </c>
    </row>
    <row r="51" spans="1:6" x14ac:dyDescent="0.25">
      <c r="A51" s="21" t="s">
        <v>38</v>
      </c>
      <c r="B51" s="22"/>
      <c r="C51" s="22"/>
      <c r="D51" s="22"/>
      <c r="E51" s="22"/>
      <c r="F51" s="22"/>
    </row>
    <row r="52" spans="1:6" ht="30" x14ac:dyDescent="0.25">
      <c r="A52" s="1" t="s">
        <v>0</v>
      </c>
      <c r="B52" s="2" t="s">
        <v>1</v>
      </c>
      <c r="C52" s="1" t="s">
        <v>4</v>
      </c>
      <c r="D52" s="2" t="s">
        <v>3</v>
      </c>
      <c r="E52" s="2" t="s">
        <v>2</v>
      </c>
      <c r="F52" s="6"/>
    </row>
    <row r="53" spans="1:6" x14ac:dyDescent="0.25">
      <c r="A53" s="8">
        <v>42979</v>
      </c>
      <c r="B53" s="12" t="s">
        <v>39</v>
      </c>
      <c r="C53" s="14" t="s">
        <v>25</v>
      </c>
      <c r="D53" s="15" t="s">
        <v>40</v>
      </c>
      <c r="E53" s="13">
        <v>483.58</v>
      </c>
    </row>
    <row r="54" spans="1:6" x14ac:dyDescent="0.25">
      <c r="D54" s="9" t="s">
        <v>17</v>
      </c>
      <c r="E54" s="10">
        <f>SUM(E53)</f>
        <v>483.58</v>
      </c>
    </row>
    <row r="55" spans="1:6" x14ac:dyDescent="0.25">
      <c r="A55" s="21" t="s">
        <v>62</v>
      </c>
      <c r="B55" s="22"/>
      <c r="C55" s="22"/>
      <c r="D55" s="22"/>
      <c r="E55" s="22"/>
      <c r="F55" s="22"/>
    </row>
    <row r="56" spans="1:6" ht="30" x14ac:dyDescent="0.25">
      <c r="A56" s="1" t="s">
        <v>0</v>
      </c>
      <c r="B56" s="2" t="s">
        <v>1</v>
      </c>
      <c r="C56" s="1" t="s">
        <v>4</v>
      </c>
      <c r="D56" s="2" t="s">
        <v>3</v>
      </c>
      <c r="E56" s="2" t="s">
        <v>2</v>
      </c>
      <c r="F56" s="6"/>
    </row>
    <row r="57" spans="1:6" x14ac:dyDescent="0.25">
      <c r="A57" s="20">
        <v>42929</v>
      </c>
      <c r="B57" s="16" t="s">
        <v>63</v>
      </c>
      <c r="C57" s="4" t="s">
        <v>23</v>
      </c>
      <c r="D57" s="15" t="s">
        <v>64</v>
      </c>
      <c r="E57" s="13">
        <v>6.95</v>
      </c>
    </row>
    <row r="58" spans="1:6" x14ac:dyDescent="0.25">
      <c r="D58" s="9" t="s">
        <v>17</v>
      </c>
      <c r="E58" s="10">
        <f>SUM(E57:E57)</f>
        <v>6.95</v>
      </c>
    </row>
    <row r="59" spans="1:6" x14ac:dyDescent="0.25">
      <c r="A59" s="21" t="s">
        <v>16</v>
      </c>
      <c r="B59" s="22"/>
      <c r="C59" s="22"/>
      <c r="D59" s="22"/>
      <c r="E59" s="22"/>
      <c r="F59" s="22"/>
    </row>
    <row r="60" spans="1:6" ht="30" x14ac:dyDescent="0.25">
      <c r="A60" s="1" t="s">
        <v>0</v>
      </c>
      <c r="B60" s="2" t="s">
        <v>1</v>
      </c>
      <c r="C60" s="1" t="s">
        <v>4</v>
      </c>
      <c r="D60" s="2" t="s">
        <v>3</v>
      </c>
      <c r="E60" s="2" t="s">
        <v>2</v>
      </c>
      <c r="F60" s="6"/>
    </row>
    <row r="61" spans="1:6" x14ac:dyDescent="0.25">
      <c r="A61" s="8">
        <v>42979</v>
      </c>
      <c r="B61" s="16" t="s">
        <v>42</v>
      </c>
      <c r="C61" s="14" t="s">
        <v>25</v>
      </c>
      <c r="D61" s="15" t="s">
        <v>43</v>
      </c>
      <c r="E61" s="13">
        <v>2500</v>
      </c>
    </row>
    <row r="62" spans="1:6" x14ac:dyDescent="0.25">
      <c r="A62" s="8">
        <v>42979</v>
      </c>
      <c r="B62" s="16" t="s">
        <v>42</v>
      </c>
      <c r="C62" s="14" t="s">
        <v>25</v>
      </c>
      <c r="D62" s="15" t="s">
        <v>44</v>
      </c>
      <c r="E62" s="13">
        <v>1900</v>
      </c>
    </row>
    <row r="63" spans="1:6" x14ac:dyDescent="0.25">
      <c r="D63" s="9" t="s">
        <v>17</v>
      </c>
      <c r="E63" s="10">
        <f>SUM(E61:E62)</f>
        <v>4400</v>
      </c>
    </row>
    <row r="65" spans="4:6" x14ac:dyDescent="0.25">
      <c r="F65" s="6"/>
    </row>
    <row r="67" spans="4:6" x14ac:dyDescent="0.25">
      <c r="D67" s="9" t="s">
        <v>22</v>
      </c>
      <c r="E67" s="10">
        <f>SUM(E9+E22+E32+E37+E41+E45+E50+E54+E58+E63)</f>
        <v>20676.560000000001</v>
      </c>
    </row>
  </sheetData>
  <mergeCells count="12">
    <mergeCell ref="A46:F46"/>
    <mergeCell ref="A59:F59"/>
    <mergeCell ref="A3:F3"/>
    <mergeCell ref="A42:F42"/>
    <mergeCell ref="A1:E1"/>
    <mergeCell ref="A10:F10"/>
    <mergeCell ref="A33:F33"/>
    <mergeCell ref="A2:E2"/>
    <mergeCell ref="A23:F23"/>
    <mergeCell ref="A38:F38"/>
    <mergeCell ref="A51:F51"/>
    <mergeCell ref="A55:F55"/>
  </mergeCells>
  <pageMargins left="0.7" right="0.7" top="0.75" bottom="0.75" header="0.3" footer="0.3"/>
  <pageSetup paperSize="9" scale="64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2018-09-22T18:34:53Z</dcterms:modified>
</cp:coreProperties>
</file>