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385" yWindow="-15" windowWidth="144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88" i="1" l="1"/>
  <c r="E17" i="1"/>
  <c r="E194" i="1" l="1"/>
  <c r="E80" i="1" l="1"/>
  <c r="E104" i="1"/>
  <c r="E124" i="1"/>
  <c r="E131" i="1"/>
  <c r="E138" i="1"/>
  <c r="E149" i="1"/>
  <c r="E156" i="1"/>
  <c r="E171" i="1"/>
  <c r="E184" i="1"/>
</calcChain>
</file>

<file path=xl/sharedStrings.xml><?xml version="1.0" encoding="utf-8"?>
<sst xmlns="http://schemas.openxmlformats.org/spreadsheetml/2006/main" count="536" uniqueCount="194">
  <si>
    <t>Fecha del gasto</t>
  </si>
  <si>
    <t>Suministrador</t>
  </si>
  <si>
    <t>Importe</t>
  </si>
  <si>
    <t xml:space="preserve">Concepto </t>
  </si>
  <si>
    <t>Forma de adjudicación</t>
  </si>
  <si>
    <t>Concepto (descripción clara del gasto)</t>
  </si>
  <si>
    <t>1350 PROTECCIÓN CIVIL</t>
  </si>
  <si>
    <t xml:space="preserve">Comida voluntario doble turno </t>
  </si>
  <si>
    <t xml:space="preserve">Cena voluntarios doble turno </t>
  </si>
  <si>
    <t xml:space="preserve">Comida voluntarios doble turno </t>
  </si>
  <si>
    <t xml:space="preserve">Comidas voluntarios doble turno </t>
  </si>
  <si>
    <t xml:space="preserve">Comidas voluntarios doble turno Cabalgata </t>
  </si>
  <si>
    <t>KFTP TORREPOL S.L.</t>
  </si>
  <si>
    <t>EVIN FRANCHISES S.L.</t>
  </si>
  <si>
    <t>DANO RESTAURACIÓN S.L.</t>
  </si>
  <si>
    <t>RESVILODONES S.L.U.</t>
  </si>
  <si>
    <t>CASA TRIANA</t>
  </si>
  <si>
    <t xml:space="preserve">Reparación motosierra </t>
  </si>
  <si>
    <t>FONSECA JARDINERÍA S.A.</t>
  </si>
  <si>
    <t xml:space="preserve">Kit embrague Nissan Pathfinder  </t>
  </si>
  <si>
    <t>ELECTROMÓVIL M. CUEVAS S.L.</t>
  </si>
  <si>
    <t>Sustitución ruedas traseras vehículo P. Civil 6689DPY</t>
  </si>
  <si>
    <t xml:space="preserve"> TALLERES A. MORENO S.A.</t>
  </si>
  <si>
    <t xml:space="preserve">Batería vehículo P. Civil 9050HJK </t>
  </si>
  <si>
    <t>ALCAMPO S.A.</t>
  </si>
  <si>
    <t xml:space="preserve">Reparación pinchazo y montaje de rueda vehículo P. Civil 6689DPY </t>
  </si>
  <si>
    <t>Tuercas fijación rueda vehículo P. Civil 6689DPY</t>
  </si>
  <si>
    <t xml:space="preserve"> ACEÑA MOTOR S.L.</t>
  </si>
  <si>
    <t xml:space="preserve">Paquetes gasas hidrofilas </t>
  </si>
  <si>
    <t>(FARMACIA LDA. MARTA ORTEGA COTO)</t>
  </si>
  <si>
    <t xml:space="preserve">Recarga botella oxígeno </t>
  </si>
  <si>
    <t xml:space="preserve">(CONTSE S.A.) </t>
  </si>
  <si>
    <t xml:space="preserve">Arreglo vestuario contra incendios </t>
  </si>
  <si>
    <t>(ELSA BERROCAL SAN MARTÍN)</t>
  </si>
  <si>
    <t>22105 PRODUCTOS ALIMENTICIOS</t>
  </si>
  <si>
    <t>21300 REPARACIÓN, MANTENIMIENTO Y CONSERVACIÓN DE MAQUINARIA, INSTALACIONES Y UTILLAJE</t>
  </si>
  <si>
    <t>21400 REPARACIÓN, MANTENIMIENTO Y CONSERVACIÓN DE MATERIAL DE TRANSPORTE</t>
  </si>
  <si>
    <t>22106 PRODUCTOS FARMACÉUTICOS Y MATERIAL SANITARIO</t>
  </si>
  <si>
    <t>22799 OTROS TRABAJOS REALIZADOS POR OTRAS EMPRESAS</t>
  </si>
  <si>
    <t>TOTAL:</t>
  </si>
  <si>
    <t>22103 COMBUSTIBLES Y CARBURANTES</t>
  </si>
  <si>
    <t xml:space="preserve">Combustible sevicio mes de enero </t>
  </si>
  <si>
    <t>22104 VESTUARIO</t>
  </si>
  <si>
    <t>APOYO Y SUMINISTROS MÉDICOS S.L.</t>
  </si>
  <si>
    <t>Compra vestuario servicio diciembre 2016</t>
  </si>
  <si>
    <t>PROTECCIÓN Y EXTINCIÓN S.A.</t>
  </si>
  <si>
    <t>Contrato mantenimiento extinción y detección de incendios prorrateo 4º trimestre 2016</t>
  </si>
  <si>
    <t>FARISA CONSULTORES Y ASESORES S.A.</t>
  </si>
  <si>
    <t>Plan de Protección Civil ante incendios forestales</t>
  </si>
  <si>
    <t>Cambio caja de cambios vehículo 6689-DPY</t>
  </si>
  <si>
    <t>BIOMETRICS &amp; SAFETY IBÉRICA S.L.</t>
  </si>
  <si>
    <t>Contrato mantenimiento sevicio cardioprotección edificios municipales 4º trimestre 2016</t>
  </si>
  <si>
    <t>Modificación pulsador pista deportiva colegio El Encinar</t>
  </si>
  <si>
    <t xml:space="preserve">Combustible sevicio mes de febrero </t>
  </si>
  <si>
    <t>Gasto a justificar</t>
  </si>
  <si>
    <t>caja fija</t>
  </si>
  <si>
    <t>Negociado sin publicidad</t>
  </si>
  <si>
    <t>Contrato menor</t>
  </si>
  <si>
    <t>SOLRED S.A.</t>
  </si>
  <si>
    <t xml:space="preserve">Combustible sevicio mes de marzo </t>
  </si>
  <si>
    <t>Combustible sevicio mes de abril</t>
  </si>
  <si>
    <t>LA COCINA DE ANTONIA</t>
  </si>
  <si>
    <t>MERCADONA S.A.</t>
  </si>
  <si>
    <t>MUMESA EUROPA S.L.</t>
  </si>
  <si>
    <t>ALCAMPO SAU</t>
  </si>
  <si>
    <t>Agua para intervencions incendios</t>
  </si>
  <si>
    <t xml:space="preserve">Cena voluntario turno noche </t>
  </si>
  <si>
    <t xml:space="preserve">Cenas voluntarios turno noche </t>
  </si>
  <si>
    <t>ZEPELIN ZENTRO</t>
  </si>
  <si>
    <t>ROYAL TOWN BURGER S.L.</t>
  </si>
  <si>
    <t>RIM KEBAB</t>
  </si>
  <si>
    <t>Sustitución de baterías central incendios colegio los Ángeles</t>
  </si>
  <si>
    <t>Reparación medios de protección contra incendios Escuela Infantil Las Ardillas</t>
  </si>
  <si>
    <t>Suministro e instalación detector óptico Escuel Infantil Las Ardillas</t>
  </si>
  <si>
    <t>Reparaciómn rueda trasera vehículo 9047 HNJ</t>
  </si>
  <si>
    <t>GRUPO ISAE ELECTRÓNICA S.L.</t>
  </si>
  <si>
    <t xml:space="preserve">Unidad motor 100 w. sirena  </t>
  </si>
  <si>
    <t>GRUPO ITEVELESA S.L.U.</t>
  </si>
  <si>
    <t xml:space="preserve">ITV vehículo P. Civil 7457FNN </t>
  </si>
  <si>
    <t xml:space="preserve">Cambio aceite y revisado niveles vehículo P. Civil 9047HNJ </t>
  </si>
  <si>
    <t xml:space="preserve">Reparación pinchazo vehículo P. Civil 9047HNJ </t>
  </si>
  <si>
    <t xml:space="preserve">Set fundas asiento vehículo P. Civil 9047HNJ  </t>
  </si>
  <si>
    <t>21600 REPARACIONES Y MANTENIMIENTO EQUIPOS PROCESOS INFORMATICOS</t>
  </si>
  <si>
    <t>ALTOBONO S.L.</t>
  </si>
  <si>
    <t>Contrato programa informático gestión de servicio 1º trimestre 2017</t>
  </si>
  <si>
    <t>FARMACIA MARFAGÓN C.B.</t>
  </si>
  <si>
    <t xml:space="preserve">Ascensia Breeze - tiras reactivas glucemia </t>
  </si>
  <si>
    <t xml:space="preserve">Guantes  de látex </t>
  </si>
  <si>
    <t xml:space="preserve">Suero fisiológico </t>
  </si>
  <si>
    <t>22699 OTROS GASTOS DIVERSOS</t>
  </si>
  <si>
    <t>IBERPISTAS S.A.C.E.</t>
  </si>
  <si>
    <t>Peaje encuentro nacional de voluntarios</t>
  </si>
  <si>
    <t>Peaje curso motosierra</t>
  </si>
  <si>
    <t>GALANGAS S.A.</t>
  </si>
  <si>
    <t xml:space="preserve">Bombona propano para bandeja de fuego </t>
  </si>
  <si>
    <t xml:space="preserve">Productos de limpieza para instalaciones y vehículos </t>
  </si>
  <si>
    <t>Combustible servicio mes de mayo</t>
  </si>
  <si>
    <t>Combustible servicio mes de junio</t>
  </si>
  <si>
    <t>Combustible servicio mes de julio</t>
  </si>
  <si>
    <t>Combustible sevicio mes de agosto</t>
  </si>
  <si>
    <t>KARIM KEBAB</t>
  </si>
  <si>
    <t>REVISLODONES S.L.U.</t>
  </si>
  <si>
    <t>RESTAURACIÓN Y HOSTELERÍA RESSOLI S.L.L.)</t>
  </si>
  <si>
    <t xml:space="preserve">Manutención voluntarios fiestas Ntra. Sra. del Carmen </t>
  </si>
  <si>
    <t>Contrato mantenimiento extinción y detección de incendios prorrateo 1º trimestre 2017</t>
  </si>
  <si>
    <t>Contrato mantenimiento extinción y detección de incendios prorrateo 2º trimestre 2017</t>
  </si>
  <si>
    <t>Contrato mantenimiento sevicio cardioprotección edificios municipales 1º trimestre 2017</t>
  </si>
  <si>
    <t>Contrato mantenimiento sevicio cardioprotección edificios municipales 2º trimestre 2017</t>
  </si>
  <si>
    <t>Sustitución baterías archivo municipal</t>
  </si>
  <si>
    <t>Sustitución membrana teclado central PCI servicios sociales</t>
  </si>
  <si>
    <t>Sustitución baterías CEIPSO El Encinar</t>
  </si>
  <si>
    <t>Reparación reten transmisión y buje rueda TD vehículo P. Civil 6689DPY</t>
  </si>
  <si>
    <t xml:space="preserve">Cambio ruedas delanteras vehículo P. Civil 6689 DPY </t>
  </si>
  <si>
    <t>Contrato programa informático gestión de servicio 2º trimestre 2017</t>
  </si>
  <si>
    <t>CURTIDOS GALAICOS S.L.</t>
  </si>
  <si>
    <t>Compra botas servicio</t>
  </si>
  <si>
    <t>FARMACIA MARFAGÓN C.B</t>
  </si>
  <si>
    <t xml:space="preserve">Suero fisiológico y glucosado </t>
  </si>
  <si>
    <t>HM HOSPITALES</t>
  </si>
  <si>
    <t>22199 OTROS SUMINISTROS</t>
  </si>
  <si>
    <t>EMERGALIA S.L.</t>
  </si>
  <si>
    <t>Material sanitario fungible</t>
  </si>
  <si>
    <t>CRISTOSA</t>
  </si>
  <si>
    <t>Candado</t>
  </si>
  <si>
    <t>AMBULANCIAS Y QUIRÓFANOS S.L.</t>
  </si>
  <si>
    <t>Cobertura sanitaria ambulancia con personal noches de fiestas patronales 12 al 16/8</t>
  </si>
  <si>
    <t>Cobertura sanitaria ambulancia con personal noches de fiestas patronales 13 al 16/7</t>
  </si>
  <si>
    <t>Combustible servicio mes de septiembre</t>
  </si>
  <si>
    <t>Combustible servicio mes de octubre</t>
  </si>
  <si>
    <t>Combustible servicio mes de noviembre</t>
  </si>
  <si>
    <t>Combustible servicio mes de diciembre</t>
  </si>
  <si>
    <t>ALCAMPO</t>
  </si>
  <si>
    <t>Manutención voluntario S.E. Octorrefest</t>
  </si>
  <si>
    <t>CLEMENTE GRANDA ESCUDERO</t>
  </si>
  <si>
    <t>Comida voluntarios doble turno</t>
  </si>
  <si>
    <t xml:space="preserve"> caja fija</t>
  </si>
  <si>
    <t>Manutención voluntario Fiestas de la Asunción y San Roque</t>
  </si>
  <si>
    <t>BAR CONSTITUCIÓN S.L.</t>
  </si>
  <si>
    <t>ALEMAX RESTAURADORES S.L.</t>
  </si>
  <si>
    <t>ROYAL TOWN BURGER SLU</t>
  </si>
  <si>
    <t>BERNARDINO LÓPEZ FERNÁNDEZ</t>
  </si>
  <si>
    <t>Cenas voluntarios servicio especial</t>
  </si>
  <si>
    <t>Comidas voluntarios doble turno servicio especial</t>
  </si>
  <si>
    <t>NUMESA EUROPA SL</t>
  </si>
  <si>
    <t>Comidas voluntarios doble turno</t>
  </si>
  <si>
    <t>Cenas voluntarios doble turno S.E. Zombie Run</t>
  </si>
  <si>
    <t>Cenas voluntarios S.E. Halloween</t>
  </si>
  <si>
    <t>RESVILODONES MCDONALD´S</t>
  </si>
  <si>
    <t>Comida voluntario doble turno</t>
  </si>
  <si>
    <t>MUMESA EUROPA SL</t>
  </si>
  <si>
    <t>DANO RESTAURACION S.L.</t>
  </si>
  <si>
    <t>Cenas voluntarios doble turno</t>
  </si>
  <si>
    <t>TORREAYS, S.A.</t>
  </si>
  <si>
    <t>Cena de Navidad voluntarios de Protección Civil</t>
  </si>
  <si>
    <t>Contrato mantenimiento sevicio cardioprotección edificios municipales 3º trimestre 2017</t>
  </si>
  <si>
    <t>Sustitución latiguillos depósito de grupo incendios Edif. Seguridad</t>
  </si>
  <si>
    <t>Reparación pulsador alarma CEIPSO El Encinar</t>
  </si>
  <si>
    <t>Instalación extintores Colegio Ntra. Sra. Del Lourdes</t>
  </si>
  <si>
    <t>Instalación extintores Casa Rosa</t>
  </si>
  <si>
    <t>RADIOASISTENCIA SL</t>
  </si>
  <si>
    <t xml:space="preserve">Reparación repetidor digital, sistema radiante y conexiones de radiocomunicaciones </t>
  </si>
  <si>
    <t>GRUPO ITEVELESA S.A.</t>
  </si>
  <si>
    <t>ITV vehículo 6689DPY</t>
  </si>
  <si>
    <t>ITV vehículo 7457FNN</t>
  </si>
  <si>
    <t xml:space="preserve">XR MOTOS </t>
  </si>
  <si>
    <t>Contrato programa informático gestión de servicio 3º trimestre 2017</t>
  </si>
  <si>
    <t>APOYO Y SUMINISTROS MÉDICOS SL</t>
  </si>
  <si>
    <t xml:space="preserve">Compra botas intervención, gafas de protección y gorras </t>
  </si>
  <si>
    <t>CONFECCIONES OROEL SA</t>
  </si>
  <si>
    <t>Pantalones y chaquetillas de intervención</t>
  </si>
  <si>
    <t>SEGOPI CENTRO S.L.</t>
  </si>
  <si>
    <t>Cinta balizadora protección civil</t>
  </si>
  <si>
    <t>LEROY MERLIN SL</t>
  </si>
  <si>
    <t>Herramienta variada</t>
  </si>
  <si>
    <t>IBERPISTAS. AUTOPISTA A-6</t>
  </si>
  <si>
    <t>Peaje autopista curso voluntarios</t>
  </si>
  <si>
    <t>Cable y tubo corrugado para reparación</t>
  </si>
  <si>
    <t>Adaptador manguera</t>
  </si>
  <si>
    <t>AUTOCARES CASANZ SL</t>
  </si>
  <si>
    <t>Alquiler autocar para visita de voluntarios a base retenes incendios forestales</t>
  </si>
  <si>
    <t>TINTORERIA 5ASEC</t>
  </si>
  <si>
    <t>Lavado edredones emergencia y vestuario servicio</t>
  </si>
  <si>
    <t>CONTSE S.A.</t>
  </si>
  <si>
    <t>Recarga botella de oxígeno medicinal</t>
  </si>
  <si>
    <t>TELETROFEO S.L.</t>
  </si>
  <si>
    <t>Placa reconocimiento voluntario</t>
  </si>
  <si>
    <t>Reparación batería motocicleta</t>
  </si>
  <si>
    <t>Contrato programa informático gestión de servicio 4º trimestre 2017</t>
  </si>
  <si>
    <t>Gastos AÑO 2017 (a 9 de enero de 2018)</t>
  </si>
  <si>
    <t>62300 INVERSIONES EN INSTALACIONES, MAQUINARIA Y UTILLAJE</t>
  </si>
  <si>
    <t>EMERGALIA SL</t>
  </si>
  <si>
    <t xml:space="preserve">Pulsioxímetro portátil, kit muñecos de resucitación, dos prismáticos y bolsa-botiquín </t>
  </si>
  <si>
    <t>TOTAL GASTO ANUAL:</t>
  </si>
  <si>
    <t>TOTAL INVERSIÓN ANUAL: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</si>
</sst>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 applyFill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8" fontId="0" fillId="0" borderId="0" xfId="0" applyNumberFormat="1" applyFont="1" applyFill="1"/>
    <xf numFmtId="0" fontId="0" fillId="0" borderId="0" xfId="0" applyFont="1" applyBorder="1"/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8" fontId="1" fillId="0" borderId="0" xfId="0" applyNumberFormat="1" applyFont="1" applyBorder="1" applyAlignment="1">
      <alignment horizontal="center" vertical="center" wrapText="1"/>
    </xf>
    <xf numFmtId="8" fontId="0" fillId="0" borderId="0" xfId="0" applyNumberFormat="1" applyFont="1" applyBorder="1" applyAlignment="1">
      <alignment horizontal="center" vertical="center" wrapText="1"/>
    </xf>
    <xf numFmtId="8" fontId="0" fillId="0" borderId="0" xfId="0" applyNumberFormat="1" applyFont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 applyFont="1"/>
    <xf numFmtId="0" fontId="1" fillId="0" borderId="0" xfId="0" applyFont="1" applyFill="1" applyBorder="1" applyAlignment="1">
      <alignment horizontal="right" vertical="center" wrapText="1"/>
    </xf>
    <xf numFmtId="8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abSelected="1" topLeftCell="A164" workbookViewId="0">
      <selection activeCell="E189" sqref="E189"/>
    </sheetView>
  </sheetViews>
  <sheetFormatPr baseColWidth="10" defaultColWidth="9.140625" defaultRowHeight="15" x14ac:dyDescent="0.25"/>
  <cols>
    <col min="1" max="1" width="15.28515625" style="5" customWidth="1"/>
    <col min="2" max="2" width="36.5703125" style="5" customWidth="1"/>
    <col min="3" max="3" width="18.140625" style="5" customWidth="1"/>
    <col min="4" max="4" width="80.42578125" style="5" customWidth="1"/>
    <col min="5" max="5" width="12.85546875" style="5" customWidth="1"/>
    <col min="6" max="6" width="9.5703125" style="5" bestFit="1" customWidth="1"/>
    <col min="7" max="16384" width="9.140625" style="5"/>
  </cols>
  <sheetData>
    <row r="1" spans="1:6" x14ac:dyDescent="0.25">
      <c r="A1" s="34" t="s">
        <v>6</v>
      </c>
      <c r="B1" s="35"/>
      <c r="C1" s="35"/>
      <c r="D1" s="35"/>
      <c r="E1" s="35"/>
    </row>
    <row r="2" spans="1:6" x14ac:dyDescent="0.25">
      <c r="A2" s="35" t="s">
        <v>188</v>
      </c>
      <c r="B2" s="35"/>
      <c r="C2" s="35"/>
      <c r="D2" s="35"/>
      <c r="E2" s="35"/>
    </row>
    <row r="3" spans="1:6" x14ac:dyDescent="0.25">
      <c r="A3" s="36" t="s">
        <v>40</v>
      </c>
      <c r="B3" s="35"/>
      <c r="C3" s="35"/>
      <c r="D3" s="35"/>
      <c r="E3" s="35"/>
      <c r="F3" s="35"/>
    </row>
    <row r="4" spans="1:6" ht="30" x14ac:dyDescent="0.25">
      <c r="A4" s="15" t="s">
        <v>0</v>
      </c>
      <c r="B4" s="16" t="s">
        <v>1</v>
      </c>
      <c r="C4" s="15" t="s">
        <v>4</v>
      </c>
      <c r="D4" s="16" t="s">
        <v>5</v>
      </c>
      <c r="E4" s="16" t="s">
        <v>2</v>
      </c>
      <c r="F4" s="4"/>
    </row>
    <row r="5" spans="1:6" x14ac:dyDescent="0.25">
      <c r="A5" s="6">
        <v>42788</v>
      </c>
      <c r="B5" s="3" t="s">
        <v>58</v>
      </c>
      <c r="C5" s="17" t="s">
        <v>57</v>
      </c>
      <c r="D5" s="3" t="s">
        <v>41</v>
      </c>
      <c r="E5" s="3">
        <v>193.52</v>
      </c>
      <c r="F5" s="4"/>
    </row>
    <row r="6" spans="1:6" x14ac:dyDescent="0.25">
      <c r="A6" s="6">
        <v>42817</v>
      </c>
      <c r="B6" s="3" t="s">
        <v>58</v>
      </c>
      <c r="C6" s="17" t="s">
        <v>57</v>
      </c>
      <c r="D6" s="3" t="s">
        <v>53</v>
      </c>
      <c r="E6" s="3">
        <v>199.27</v>
      </c>
      <c r="F6" s="4"/>
    </row>
    <row r="7" spans="1:6" x14ac:dyDescent="0.25">
      <c r="A7" s="6">
        <v>42850</v>
      </c>
      <c r="B7" s="3" t="s">
        <v>58</v>
      </c>
      <c r="C7" s="18" t="s">
        <v>57</v>
      </c>
      <c r="D7" s="3" t="s">
        <v>59</v>
      </c>
      <c r="E7" s="19">
        <v>226.97</v>
      </c>
      <c r="F7" s="4"/>
    </row>
    <row r="8" spans="1:6" x14ac:dyDescent="0.25">
      <c r="A8" s="6">
        <v>42871</v>
      </c>
      <c r="B8" s="3" t="s">
        <v>58</v>
      </c>
      <c r="C8" s="18" t="s">
        <v>57</v>
      </c>
      <c r="D8" s="3" t="s">
        <v>60</v>
      </c>
      <c r="E8" s="19">
        <v>142.38</v>
      </c>
      <c r="F8" s="4"/>
    </row>
    <row r="9" spans="1:6" x14ac:dyDescent="0.25">
      <c r="A9" s="6">
        <v>42927</v>
      </c>
      <c r="B9" s="3" t="s">
        <v>58</v>
      </c>
      <c r="C9" s="18" t="s">
        <v>57</v>
      </c>
      <c r="D9" s="3" t="s">
        <v>96</v>
      </c>
      <c r="E9" s="19">
        <v>186.7</v>
      </c>
      <c r="F9" s="4"/>
    </row>
    <row r="10" spans="1:6" x14ac:dyDescent="0.25">
      <c r="A10" s="6">
        <v>42954</v>
      </c>
      <c r="B10" s="3" t="s">
        <v>58</v>
      </c>
      <c r="C10" s="18" t="s">
        <v>57</v>
      </c>
      <c r="D10" s="3" t="s">
        <v>97</v>
      </c>
      <c r="E10" s="19">
        <v>331.15</v>
      </c>
      <c r="F10" s="4"/>
    </row>
    <row r="11" spans="1:6" x14ac:dyDescent="0.25">
      <c r="A11" s="6">
        <v>42979</v>
      </c>
      <c r="B11" s="3" t="s">
        <v>58</v>
      </c>
      <c r="C11" s="18" t="s">
        <v>57</v>
      </c>
      <c r="D11" s="3" t="s">
        <v>98</v>
      </c>
      <c r="E11" s="19">
        <v>71.790000000000006</v>
      </c>
      <c r="F11" s="4"/>
    </row>
    <row r="12" spans="1:6" x14ac:dyDescent="0.25">
      <c r="A12" s="6">
        <v>43005</v>
      </c>
      <c r="B12" s="3" t="s">
        <v>58</v>
      </c>
      <c r="C12" s="18" t="s">
        <v>57</v>
      </c>
      <c r="D12" s="3" t="s">
        <v>99</v>
      </c>
      <c r="E12" s="19">
        <v>213.17</v>
      </c>
      <c r="F12" s="4"/>
    </row>
    <row r="13" spans="1:6" x14ac:dyDescent="0.25">
      <c r="A13" s="2">
        <v>43008</v>
      </c>
      <c r="B13" s="3" t="s">
        <v>58</v>
      </c>
      <c r="C13" s="20" t="s">
        <v>57</v>
      </c>
      <c r="D13" s="3" t="s">
        <v>127</v>
      </c>
      <c r="E13" s="19">
        <v>251.08</v>
      </c>
      <c r="F13" s="4"/>
    </row>
    <row r="14" spans="1:6" x14ac:dyDescent="0.25">
      <c r="A14" s="6">
        <v>43039</v>
      </c>
      <c r="B14" s="3" t="s">
        <v>58</v>
      </c>
      <c r="C14" s="20" t="s">
        <v>57</v>
      </c>
      <c r="D14" s="3" t="s">
        <v>128</v>
      </c>
      <c r="E14" s="19">
        <v>316.22000000000003</v>
      </c>
      <c r="F14" s="4"/>
    </row>
    <row r="15" spans="1:6" x14ac:dyDescent="0.25">
      <c r="A15" s="6">
        <v>43069</v>
      </c>
      <c r="B15" s="3" t="s">
        <v>58</v>
      </c>
      <c r="C15" s="20" t="s">
        <v>57</v>
      </c>
      <c r="D15" s="3" t="s">
        <v>129</v>
      </c>
      <c r="E15" s="19">
        <v>219.49</v>
      </c>
      <c r="F15" s="4"/>
    </row>
    <row r="16" spans="1:6" x14ac:dyDescent="0.25">
      <c r="A16" s="6">
        <v>43100</v>
      </c>
      <c r="B16" s="3" t="s">
        <v>58</v>
      </c>
      <c r="C16" s="20" t="s">
        <v>57</v>
      </c>
      <c r="D16" s="3" t="s">
        <v>130</v>
      </c>
      <c r="E16" s="19">
        <v>191.09</v>
      </c>
      <c r="F16" s="4"/>
    </row>
    <row r="17" spans="1:9" ht="12.75" customHeight="1" x14ac:dyDescent="0.25">
      <c r="A17" s="11"/>
      <c r="B17" s="11"/>
      <c r="C17" s="11"/>
      <c r="D17" s="21" t="s">
        <v>39</v>
      </c>
      <c r="E17" s="22">
        <f>SUM(E5:E16)</f>
        <v>2542.83</v>
      </c>
    </row>
    <row r="18" spans="1:9" x14ac:dyDescent="0.25">
      <c r="A18" s="36" t="s">
        <v>34</v>
      </c>
      <c r="B18" s="35"/>
      <c r="C18" s="35"/>
      <c r="D18" s="35"/>
      <c r="E18" s="35"/>
      <c r="F18" s="35"/>
    </row>
    <row r="19" spans="1:9" ht="30" x14ac:dyDescent="0.25">
      <c r="A19" s="15" t="s">
        <v>0</v>
      </c>
      <c r="B19" s="16" t="s">
        <v>1</v>
      </c>
      <c r="C19" s="15" t="s">
        <v>4</v>
      </c>
      <c r="D19" s="16" t="s">
        <v>5</v>
      </c>
      <c r="E19" s="16" t="s">
        <v>2</v>
      </c>
      <c r="F19" s="4"/>
    </row>
    <row r="20" spans="1:9" x14ac:dyDescent="0.25">
      <c r="A20" s="7">
        <v>43008</v>
      </c>
      <c r="B20" s="3" t="s">
        <v>131</v>
      </c>
      <c r="C20" s="8" t="s">
        <v>55</v>
      </c>
      <c r="D20" s="31" t="s">
        <v>132</v>
      </c>
      <c r="E20" s="19">
        <v>8.6</v>
      </c>
      <c r="I20" s="4"/>
    </row>
    <row r="21" spans="1:9" x14ac:dyDescent="0.25">
      <c r="A21" s="7">
        <v>42949</v>
      </c>
      <c r="B21" s="9" t="s">
        <v>133</v>
      </c>
      <c r="C21" s="8" t="s">
        <v>55</v>
      </c>
      <c r="D21" s="31" t="s">
        <v>134</v>
      </c>
      <c r="E21" s="19">
        <v>10.5</v>
      </c>
    </row>
    <row r="22" spans="1:9" x14ac:dyDescent="0.25">
      <c r="A22" s="7">
        <v>42949</v>
      </c>
      <c r="B22" s="9" t="s">
        <v>131</v>
      </c>
      <c r="C22" s="8" t="s">
        <v>135</v>
      </c>
      <c r="D22" s="31" t="s">
        <v>136</v>
      </c>
      <c r="E22" s="19">
        <v>13.68</v>
      </c>
    </row>
    <row r="23" spans="1:9" x14ac:dyDescent="0.25">
      <c r="A23" s="7">
        <v>42962</v>
      </c>
      <c r="B23" s="3" t="s">
        <v>137</v>
      </c>
      <c r="C23" s="8" t="s">
        <v>135</v>
      </c>
      <c r="D23" s="31" t="s">
        <v>136</v>
      </c>
      <c r="E23" s="19">
        <v>316.25</v>
      </c>
    </row>
    <row r="24" spans="1:9" x14ac:dyDescent="0.25">
      <c r="A24" s="7">
        <v>42940</v>
      </c>
      <c r="B24" s="3" t="s">
        <v>13</v>
      </c>
      <c r="C24" s="8" t="s">
        <v>55</v>
      </c>
      <c r="D24" s="31" t="s">
        <v>10</v>
      </c>
      <c r="E24" s="19">
        <v>15.96</v>
      </c>
    </row>
    <row r="25" spans="1:9" x14ac:dyDescent="0.25">
      <c r="A25" s="7">
        <v>42966</v>
      </c>
      <c r="B25" s="3" t="s">
        <v>62</v>
      </c>
      <c r="C25" s="8" t="s">
        <v>55</v>
      </c>
      <c r="D25" s="31" t="s">
        <v>10</v>
      </c>
      <c r="E25" s="19">
        <v>20.46</v>
      </c>
    </row>
    <row r="26" spans="1:9" x14ac:dyDescent="0.25">
      <c r="A26" s="7">
        <v>43008</v>
      </c>
      <c r="B26" s="3" t="s">
        <v>138</v>
      </c>
      <c r="C26" s="8" t="s">
        <v>55</v>
      </c>
      <c r="D26" s="31" t="s">
        <v>10</v>
      </c>
      <c r="E26" s="19">
        <v>23.95</v>
      </c>
    </row>
    <row r="27" spans="1:9" x14ac:dyDescent="0.25">
      <c r="A27" s="7">
        <v>42957</v>
      </c>
      <c r="B27" s="3" t="s">
        <v>62</v>
      </c>
      <c r="C27" s="8" t="s">
        <v>135</v>
      </c>
      <c r="D27" s="31" t="s">
        <v>136</v>
      </c>
      <c r="E27" s="19">
        <v>27.82</v>
      </c>
    </row>
    <row r="28" spans="1:9" x14ac:dyDescent="0.25">
      <c r="A28" s="7">
        <v>42973</v>
      </c>
      <c r="B28" s="3" t="s">
        <v>139</v>
      </c>
      <c r="C28" s="8" t="s">
        <v>55</v>
      </c>
      <c r="D28" s="31" t="s">
        <v>10</v>
      </c>
      <c r="E28" s="19">
        <v>33.229999999999997</v>
      </c>
    </row>
    <row r="29" spans="1:9" x14ac:dyDescent="0.25">
      <c r="A29" s="7">
        <v>43007</v>
      </c>
      <c r="B29" s="3" t="s">
        <v>13</v>
      </c>
      <c r="C29" s="8" t="s">
        <v>55</v>
      </c>
      <c r="D29" s="31" t="s">
        <v>10</v>
      </c>
      <c r="E29" s="19">
        <v>38.92</v>
      </c>
    </row>
    <row r="30" spans="1:9" x14ac:dyDescent="0.25">
      <c r="A30" s="7">
        <v>43008</v>
      </c>
      <c r="B30" s="3" t="s">
        <v>139</v>
      </c>
      <c r="C30" s="8" t="s">
        <v>55</v>
      </c>
      <c r="D30" s="31" t="s">
        <v>10</v>
      </c>
      <c r="E30" s="19">
        <v>45.65</v>
      </c>
    </row>
    <row r="31" spans="1:9" x14ac:dyDescent="0.25">
      <c r="A31" s="10">
        <v>42962</v>
      </c>
      <c r="B31" s="3" t="s">
        <v>137</v>
      </c>
      <c r="C31" s="11" t="s">
        <v>55</v>
      </c>
      <c r="D31" s="31" t="s">
        <v>136</v>
      </c>
      <c r="E31" s="19">
        <v>50.8</v>
      </c>
    </row>
    <row r="32" spans="1:9" x14ac:dyDescent="0.25">
      <c r="A32" s="10">
        <v>42987</v>
      </c>
      <c r="B32" s="3" t="s">
        <v>138</v>
      </c>
      <c r="C32" s="8" t="s">
        <v>55</v>
      </c>
      <c r="D32" s="31" t="s">
        <v>10</v>
      </c>
      <c r="E32" s="19">
        <v>49.9</v>
      </c>
    </row>
    <row r="33" spans="1:5" x14ac:dyDescent="0.25">
      <c r="A33" s="10">
        <v>42956</v>
      </c>
      <c r="B33" s="11" t="s">
        <v>140</v>
      </c>
      <c r="C33" s="11" t="s">
        <v>55</v>
      </c>
      <c r="D33" s="11" t="s">
        <v>141</v>
      </c>
      <c r="E33" s="19">
        <v>61.3</v>
      </c>
    </row>
    <row r="34" spans="1:5" x14ac:dyDescent="0.25">
      <c r="A34" s="10">
        <v>43015</v>
      </c>
      <c r="B34" s="11" t="s">
        <v>62</v>
      </c>
      <c r="C34" s="11" t="s">
        <v>55</v>
      </c>
      <c r="D34" s="11" t="s">
        <v>134</v>
      </c>
      <c r="E34" s="19">
        <v>11.18</v>
      </c>
    </row>
    <row r="35" spans="1:5" x14ac:dyDescent="0.25">
      <c r="A35" s="7">
        <v>43020</v>
      </c>
      <c r="B35" s="3" t="s">
        <v>13</v>
      </c>
      <c r="C35" s="8" t="s">
        <v>55</v>
      </c>
      <c r="D35" s="9" t="s">
        <v>142</v>
      </c>
      <c r="E35" s="19">
        <v>22.64</v>
      </c>
    </row>
    <row r="36" spans="1:5" x14ac:dyDescent="0.25">
      <c r="A36" s="7">
        <v>43024</v>
      </c>
      <c r="B36" s="3" t="s">
        <v>143</v>
      </c>
      <c r="C36" s="8" t="s">
        <v>55</v>
      </c>
      <c r="D36" s="9" t="s">
        <v>144</v>
      </c>
      <c r="E36" s="19">
        <v>35.549999999999997</v>
      </c>
    </row>
    <row r="37" spans="1:5" x14ac:dyDescent="0.25">
      <c r="A37" s="10">
        <v>43035</v>
      </c>
      <c r="B37" s="11" t="s">
        <v>13</v>
      </c>
      <c r="C37" s="11" t="s">
        <v>55</v>
      </c>
      <c r="D37" s="11" t="s">
        <v>145</v>
      </c>
      <c r="E37" s="19">
        <v>55.3</v>
      </c>
    </row>
    <row r="38" spans="1:5" x14ac:dyDescent="0.25">
      <c r="A38" s="10">
        <v>43039</v>
      </c>
      <c r="B38" s="11" t="s">
        <v>13</v>
      </c>
      <c r="C38" s="11" t="s">
        <v>55</v>
      </c>
      <c r="D38" s="11" t="s">
        <v>146</v>
      </c>
      <c r="E38" s="19">
        <v>42.63</v>
      </c>
    </row>
    <row r="39" spans="1:5" x14ac:dyDescent="0.25">
      <c r="A39" s="10">
        <v>43036</v>
      </c>
      <c r="B39" s="11" t="s">
        <v>62</v>
      </c>
      <c r="C39" s="11" t="s">
        <v>55</v>
      </c>
      <c r="D39" s="11" t="s">
        <v>134</v>
      </c>
      <c r="E39" s="19">
        <v>9.5500000000000007</v>
      </c>
    </row>
    <row r="40" spans="1:5" x14ac:dyDescent="0.25">
      <c r="A40" s="10">
        <v>43048</v>
      </c>
      <c r="B40" s="11" t="s">
        <v>62</v>
      </c>
      <c r="C40" s="11" t="s">
        <v>55</v>
      </c>
      <c r="D40" s="11" t="s">
        <v>134</v>
      </c>
      <c r="E40" s="19">
        <v>9.58</v>
      </c>
    </row>
    <row r="41" spans="1:5" x14ac:dyDescent="0.25">
      <c r="A41" s="10">
        <v>43053</v>
      </c>
      <c r="B41" s="11" t="s">
        <v>147</v>
      </c>
      <c r="C41" s="11" t="s">
        <v>55</v>
      </c>
      <c r="D41" s="11" t="s">
        <v>148</v>
      </c>
      <c r="E41" s="19">
        <v>7.65</v>
      </c>
    </row>
    <row r="42" spans="1:5" x14ac:dyDescent="0.25">
      <c r="A42" s="10">
        <v>43058</v>
      </c>
      <c r="B42" s="11" t="s">
        <v>149</v>
      </c>
      <c r="C42" s="11" t="s">
        <v>55</v>
      </c>
      <c r="D42" s="31" t="s">
        <v>10</v>
      </c>
      <c r="E42" s="19">
        <v>14.9</v>
      </c>
    </row>
    <row r="43" spans="1:5" x14ac:dyDescent="0.25">
      <c r="A43" s="10">
        <v>43070</v>
      </c>
      <c r="B43" s="11" t="s">
        <v>150</v>
      </c>
      <c r="C43" s="11" t="s">
        <v>55</v>
      </c>
      <c r="D43" s="31" t="s">
        <v>10</v>
      </c>
      <c r="E43" s="19">
        <v>27.95</v>
      </c>
    </row>
    <row r="44" spans="1:5" x14ac:dyDescent="0.25">
      <c r="A44" s="10">
        <v>43070</v>
      </c>
      <c r="B44" s="3" t="s">
        <v>149</v>
      </c>
      <c r="C44" s="11" t="s">
        <v>55</v>
      </c>
      <c r="D44" s="31" t="s">
        <v>10</v>
      </c>
      <c r="E44" s="19">
        <v>9.9</v>
      </c>
    </row>
    <row r="45" spans="1:5" x14ac:dyDescent="0.25">
      <c r="A45" s="10">
        <v>43075</v>
      </c>
      <c r="B45" s="11" t="s">
        <v>13</v>
      </c>
      <c r="C45" s="11" t="s">
        <v>55</v>
      </c>
      <c r="D45" s="11" t="s">
        <v>151</v>
      </c>
      <c r="E45" s="19">
        <v>42.7</v>
      </c>
    </row>
    <row r="46" spans="1:5" x14ac:dyDescent="0.25">
      <c r="A46" s="10">
        <v>43079</v>
      </c>
      <c r="B46" s="11" t="s">
        <v>150</v>
      </c>
      <c r="C46" s="11" t="s">
        <v>55</v>
      </c>
      <c r="D46" s="11" t="s">
        <v>151</v>
      </c>
      <c r="E46" s="19">
        <v>42</v>
      </c>
    </row>
    <row r="47" spans="1:5" x14ac:dyDescent="0.25">
      <c r="A47" s="10">
        <v>43085</v>
      </c>
      <c r="B47" s="11" t="s">
        <v>152</v>
      </c>
      <c r="C47" s="11" t="s">
        <v>55</v>
      </c>
      <c r="D47" s="31" t="s">
        <v>153</v>
      </c>
      <c r="E47" s="19">
        <v>1085</v>
      </c>
    </row>
    <row r="48" spans="1:5" x14ac:dyDescent="0.25">
      <c r="A48" s="10">
        <v>43087</v>
      </c>
      <c r="B48" s="3" t="s">
        <v>149</v>
      </c>
      <c r="C48" s="11" t="s">
        <v>55</v>
      </c>
      <c r="D48" s="31" t="s">
        <v>10</v>
      </c>
      <c r="E48" s="19">
        <v>14.9</v>
      </c>
    </row>
    <row r="49" spans="1:12" x14ac:dyDescent="0.25">
      <c r="A49" s="7">
        <v>42917</v>
      </c>
      <c r="B49" s="3" t="s">
        <v>14</v>
      </c>
      <c r="C49" s="8" t="s">
        <v>55</v>
      </c>
      <c r="D49" s="31" t="s">
        <v>7</v>
      </c>
      <c r="E49" s="19">
        <v>24</v>
      </c>
      <c r="F49" s="4"/>
    </row>
    <row r="50" spans="1:12" x14ac:dyDescent="0.25">
      <c r="A50" s="7">
        <v>42917</v>
      </c>
      <c r="B50" s="9" t="s">
        <v>100</v>
      </c>
      <c r="C50" s="8" t="s">
        <v>55</v>
      </c>
      <c r="D50" s="31" t="s">
        <v>7</v>
      </c>
      <c r="E50" s="19">
        <v>6.95</v>
      </c>
      <c r="F50" s="4"/>
    </row>
    <row r="51" spans="1:12" x14ac:dyDescent="0.25">
      <c r="A51" s="7">
        <v>42917</v>
      </c>
      <c r="B51" s="9" t="s">
        <v>100</v>
      </c>
      <c r="C51" s="8" t="s">
        <v>55</v>
      </c>
      <c r="D51" s="31" t="s">
        <v>9</v>
      </c>
      <c r="E51" s="19">
        <v>6.95</v>
      </c>
      <c r="F51" s="4"/>
    </row>
    <row r="52" spans="1:12" x14ac:dyDescent="0.25">
      <c r="A52" s="7">
        <v>42921</v>
      </c>
      <c r="B52" s="3" t="s">
        <v>68</v>
      </c>
      <c r="C52" s="8" t="s">
        <v>55</v>
      </c>
      <c r="D52" s="31" t="s">
        <v>7</v>
      </c>
      <c r="E52" s="19">
        <v>35.200000000000003</v>
      </c>
      <c r="F52" s="4"/>
    </row>
    <row r="53" spans="1:12" x14ac:dyDescent="0.25">
      <c r="A53" s="7">
        <v>42925</v>
      </c>
      <c r="B53" s="3" t="s">
        <v>101</v>
      </c>
      <c r="C53" s="8" t="s">
        <v>55</v>
      </c>
      <c r="D53" s="31" t="s">
        <v>7</v>
      </c>
      <c r="E53" s="19">
        <v>8.1999999999999993</v>
      </c>
      <c r="F53" s="4"/>
    </row>
    <row r="54" spans="1:12" x14ac:dyDescent="0.25">
      <c r="A54" s="7">
        <v>42929</v>
      </c>
      <c r="B54" s="3" t="s">
        <v>62</v>
      </c>
      <c r="C54" s="8" t="s">
        <v>55</v>
      </c>
      <c r="D54" s="31" t="s">
        <v>7</v>
      </c>
      <c r="E54" s="19">
        <v>6.23</v>
      </c>
      <c r="F54" s="4"/>
    </row>
    <row r="55" spans="1:12" x14ac:dyDescent="0.25">
      <c r="A55" s="7">
        <v>42937</v>
      </c>
      <c r="B55" s="3" t="s">
        <v>13</v>
      </c>
      <c r="C55" s="8" t="s">
        <v>55</v>
      </c>
      <c r="D55" s="31" t="s">
        <v>7</v>
      </c>
      <c r="E55" s="19">
        <v>32.270000000000003</v>
      </c>
      <c r="F55" s="4"/>
    </row>
    <row r="56" spans="1:12" x14ac:dyDescent="0.25">
      <c r="A56" s="7">
        <v>42933</v>
      </c>
      <c r="B56" s="3" t="s">
        <v>102</v>
      </c>
      <c r="C56" s="8" t="s">
        <v>55</v>
      </c>
      <c r="D56" s="9" t="s">
        <v>103</v>
      </c>
      <c r="E56" s="19">
        <v>580</v>
      </c>
      <c r="F56" s="4"/>
    </row>
    <row r="57" spans="1:12" x14ac:dyDescent="0.25">
      <c r="A57" s="7">
        <v>42928</v>
      </c>
      <c r="B57" s="3" t="s">
        <v>62</v>
      </c>
      <c r="C57" s="8" t="s">
        <v>55</v>
      </c>
      <c r="D57" s="9" t="s">
        <v>103</v>
      </c>
      <c r="E57" s="19">
        <v>35.24</v>
      </c>
      <c r="F57" s="4"/>
    </row>
    <row r="58" spans="1:12" x14ac:dyDescent="0.25">
      <c r="A58" s="7">
        <v>42929</v>
      </c>
      <c r="B58" s="3" t="s">
        <v>64</v>
      </c>
      <c r="C58" s="8" t="s">
        <v>55</v>
      </c>
      <c r="D58" s="9" t="s">
        <v>103</v>
      </c>
      <c r="E58" s="19">
        <v>10.44</v>
      </c>
      <c r="F58" s="4"/>
    </row>
    <row r="59" spans="1:12" x14ac:dyDescent="0.25">
      <c r="A59" s="6">
        <v>42834</v>
      </c>
      <c r="B59" s="3" t="s">
        <v>13</v>
      </c>
      <c r="C59" s="8" t="s">
        <v>55</v>
      </c>
      <c r="D59" s="31" t="s">
        <v>10</v>
      </c>
      <c r="E59" s="19">
        <v>15.96</v>
      </c>
      <c r="F59" s="13"/>
      <c r="G59" s="14"/>
      <c r="H59" s="14"/>
      <c r="I59" s="14"/>
      <c r="J59" s="14"/>
      <c r="K59" s="14"/>
      <c r="L59" s="14"/>
    </row>
    <row r="60" spans="1:12" x14ac:dyDescent="0.25">
      <c r="A60" s="6">
        <v>42853</v>
      </c>
      <c r="B60" s="3" t="s">
        <v>61</v>
      </c>
      <c r="C60" s="8" t="s">
        <v>55</v>
      </c>
      <c r="D60" s="31" t="s">
        <v>10</v>
      </c>
      <c r="E60" s="19">
        <v>19.350000000000001</v>
      </c>
      <c r="F60" s="12"/>
      <c r="G60" s="14"/>
      <c r="H60" s="23"/>
      <c r="I60" s="14"/>
      <c r="J60" s="14"/>
      <c r="K60" s="14"/>
      <c r="L60" s="14"/>
    </row>
    <row r="61" spans="1:12" x14ac:dyDescent="0.25">
      <c r="A61" s="6">
        <v>42853</v>
      </c>
      <c r="B61" s="3" t="s">
        <v>15</v>
      </c>
      <c r="C61" s="8" t="s">
        <v>55</v>
      </c>
      <c r="D61" s="31" t="s">
        <v>10</v>
      </c>
      <c r="E61" s="19">
        <v>17.100000000000001</v>
      </c>
      <c r="F61" s="12"/>
      <c r="G61" s="14"/>
      <c r="H61" s="23"/>
      <c r="I61" s="14"/>
      <c r="J61" s="14"/>
      <c r="K61" s="14"/>
      <c r="L61" s="14"/>
    </row>
    <row r="62" spans="1:12" x14ac:dyDescent="0.25">
      <c r="A62" s="6">
        <v>42854</v>
      </c>
      <c r="B62" s="3" t="s">
        <v>62</v>
      </c>
      <c r="C62" s="8" t="s">
        <v>55</v>
      </c>
      <c r="D62" s="31" t="s">
        <v>10</v>
      </c>
      <c r="E62" s="19">
        <v>16.239999999999998</v>
      </c>
      <c r="F62" s="12"/>
      <c r="G62" s="14"/>
      <c r="H62" s="23"/>
      <c r="I62" s="14"/>
      <c r="J62" s="14"/>
      <c r="K62" s="14"/>
      <c r="L62" s="14"/>
    </row>
    <row r="63" spans="1:12" x14ac:dyDescent="0.25">
      <c r="A63" s="6">
        <v>42869</v>
      </c>
      <c r="B63" s="3" t="s">
        <v>63</v>
      </c>
      <c r="C63" s="8" t="s">
        <v>55</v>
      </c>
      <c r="D63" s="31" t="s">
        <v>10</v>
      </c>
      <c r="E63" s="19">
        <v>14.55</v>
      </c>
      <c r="F63" s="12"/>
      <c r="G63" s="14"/>
      <c r="H63" s="23"/>
      <c r="I63" s="14"/>
      <c r="J63" s="14"/>
      <c r="K63" s="24"/>
      <c r="L63" s="14"/>
    </row>
    <row r="64" spans="1:12" x14ac:dyDescent="0.25">
      <c r="A64" s="6">
        <v>42897</v>
      </c>
      <c r="B64" s="3" t="s">
        <v>64</v>
      </c>
      <c r="C64" s="8" t="s">
        <v>55</v>
      </c>
      <c r="D64" s="31" t="s">
        <v>65</v>
      </c>
      <c r="E64" s="19">
        <v>13.68</v>
      </c>
      <c r="F64" s="12"/>
      <c r="G64" s="14"/>
      <c r="H64" s="23"/>
      <c r="I64" s="14"/>
      <c r="J64" s="14"/>
      <c r="K64" s="14"/>
      <c r="L64" s="14"/>
    </row>
    <row r="65" spans="1:12" x14ac:dyDescent="0.25">
      <c r="A65" s="6">
        <v>42900</v>
      </c>
      <c r="B65" s="3" t="s">
        <v>63</v>
      </c>
      <c r="C65" s="8" t="s">
        <v>55</v>
      </c>
      <c r="D65" s="31" t="s">
        <v>66</v>
      </c>
      <c r="E65" s="19">
        <v>5.95</v>
      </c>
      <c r="F65" s="12"/>
      <c r="G65" s="14"/>
      <c r="H65" s="23"/>
      <c r="I65" s="14"/>
      <c r="J65" s="14"/>
      <c r="K65" s="14"/>
      <c r="L65" s="14"/>
    </row>
    <row r="66" spans="1:12" x14ac:dyDescent="0.25">
      <c r="A66" s="6">
        <v>42902</v>
      </c>
      <c r="B66" s="3" t="s">
        <v>63</v>
      </c>
      <c r="C66" s="8" t="s">
        <v>55</v>
      </c>
      <c r="D66" s="31" t="s">
        <v>67</v>
      </c>
      <c r="E66" s="19">
        <v>35.700000000000003</v>
      </c>
      <c r="F66" s="12"/>
      <c r="G66" s="14"/>
      <c r="H66" s="23"/>
      <c r="I66" s="14"/>
      <c r="J66" s="14"/>
      <c r="K66" s="14"/>
      <c r="L66" s="14"/>
    </row>
    <row r="67" spans="1:12" x14ac:dyDescent="0.25">
      <c r="A67" s="6">
        <v>42907</v>
      </c>
      <c r="B67" s="3" t="s">
        <v>13</v>
      </c>
      <c r="C67" s="8" t="s">
        <v>55</v>
      </c>
      <c r="D67" s="31" t="s">
        <v>10</v>
      </c>
      <c r="E67" s="19">
        <v>20.79</v>
      </c>
      <c r="F67" s="12"/>
      <c r="G67" s="14"/>
      <c r="H67" s="23"/>
      <c r="I67" s="14"/>
      <c r="J67" s="14"/>
      <c r="K67" s="14"/>
      <c r="L67" s="14"/>
    </row>
    <row r="68" spans="1:12" x14ac:dyDescent="0.25">
      <c r="A68" s="6">
        <v>42909</v>
      </c>
      <c r="B68" s="3" t="s">
        <v>13</v>
      </c>
      <c r="C68" s="8" t="s">
        <v>55</v>
      </c>
      <c r="D68" s="31" t="s">
        <v>67</v>
      </c>
      <c r="E68" s="19">
        <v>22.75</v>
      </c>
      <c r="F68" s="12"/>
      <c r="G68" s="14"/>
      <c r="H68" s="23"/>
      <c r="I68" s="14"/>
      <c r="J68" s="14"/>
      <c r="K68" s="14"/>
      <c r="L68" s="14"/>
    </row>
    <row r="69" spans="1:12" x14ac:dyDescent="0.25">
      <c r="A69" s="6">
        <v>42909</v>
      </c>
      <c r="B69" s="3" t="s">
        <v>68</v>
      </c>
      <c r="C69" s="8" t="s">
        <v>55</v>
      </c>
      <c r="D69" s="31" t="s">
        <v>67</v>
      </c>
      <c r="E69" s="19">
        <v>35.5</v>
      </c>
      <c r="F69" s="12"/>
      <c r="G69" s="14"/>
      <c r="H69" s="23"/>
      <c r="I69" s="14"/>
      <c r="J69" s="14"/>
      <c r="K69" s="14"/>
      <c r="L69" s="14"/>
    </row>
    <row r="70" spans="1:12" x14ac:dyDescent="0.25">
      <c r="A70" s="6">
        <v>42910</v>
      </c>
      <c r="B70" s="3" t="s">
        <v>63</v>
      </c>
      <c r="C70" s="8" t="s">
        <v>55</v>
      </c>
      <c r="D70" s="31" t="s">
        <v>10</v>
      </c>
      <c r="E70" s="19">
        <v>28.5</v>
      </c>
      <c r="F70" s="12"/>
      <c r="G70" s="14"/>
      <c r="H70" s="23"/>
      <c r="I70" s="14"/>
      <c r="J70" s="14"/>
      <c r="K70" s="14"/>
      <c r="L70" s="14"/>
    </row>
    <row r="71" spans="1:12" x14ac:dyDescent="0.25">
      <c r="A71" s="6">
        <v>42910</v>
      </c>
      <c r="B71" s="3" t="s">
        <v>69</v>
      </c>
      <c r="C71" s="8" t="s">
        <v>55</v>
      </c>
      <c r="D71" s="31" t="s">
        <v>7</v>
      </c>
      <c r="E71" s="19">
        <v>8.84</v>
      </c>
      <c r="F71" s="12"/>
      <c r="G71" s="14"/>
      <c r="H71" s="23"/>
      <c r="I71" s="14"/>
      <c r="J71" s="14"/>
      <c r="K71" s="14"/>
      <c r="L71" s="14"/>
    </row>
    <row r="72" spans="1:12" x14ac:dyDescent="0.25">
      <c r="A72" s="6">
        <v>42910</v>
      </c>
      <c r="B72" s="3" t="s">
        <v>70</v>
      </c>
      <c r="C72" s="8" t="s">
        <v>55</v>
      </c>
      <c r="D72" s="31" t="s">
        <v>10</v>
      </c>
      <c r="E72" s="19">
        <v>15.9</v>
      </c>
      <c r="F72" s="12"/>
      <c r="G72" s="14"/>
      <c r="H72" s="23"/>
      <c r="I72" s="24"/>
      <c r="J72" s="14"/>
      <c r="K72" s="14"/>
      <c r="L72" s="14"/>
    </row>
    <row r="73" spans="1:12" x14ac:dyDescent="0.25">
      <c r="A73" s="6">
        <v>42790</v>
      </c>
      <c r="B73" s="3" t="s">
        <v>12</v>
      </c>
      <c r="C73" s="8" t="s">
        <v>55</v>
      </c>
      <c r="D73" s="32" t="s">
        <v>7</v>
      </c>
      <c r="E73" s="23">
        <v>13.5</v>
      </c>
    </row>
    <row r="74" spans="1:12" x14ac:dyDescent="0.25">
      <c r="A74" s="6">
        <v>42749</v>
      </c>
      <c r="B74" s="3" t="s">
        <v>14</v>
      </c>
      <c r="C74" s="8" t="s">
        <v>55</v>
      </c>
      <c r="D74" s="32" t="s">
        <v>8</v>
      </c>
      <c r="E74" s="23">
        <v>33</v>
      </c>
    </row>
    <row r="75" spans="1:12" x14ac:dyDescent="0.25">
      <c r="A75" s="6">
        <v>42769</v>
      </c>
      <c r="B75" s="3" t="s">
        <v>15</v>
      </c>
      <c r="C75" s="8" t="s">
        <v>55</v>
      </c>
      <c r="D75" s="32" t="s">
        <v>9</v>
      </c>
      <c r="E75" s="23">
        <v>19.399999999999999</v>
      </c>
    </row>
    <row r="76" spans="1:12" x14ac:dyDescent="0.25">
      <c r="A76" s="6">
        <v>42741</v>
      </c>
      <c r="B76" s="3" t="s">
        <v>13</v>
      </c>
      <c r="C76" s="8" t="s">
        <v>55</v>
      </c>
      <c r="D76" s="32" t="s">
        <v>10</v>
      </c>
      <c r="E76" s="23">
        <v>20.58</v>
      </c>
    </row>
    <row r="77" spans="1:12" x14ac:dyDescent="0.25">
      <c r="A77" s="6">
        <v>42740</v>
      </c>
      <c r="B77" s="3" t="s">
        <v>13</v>
      </c>
      <c r="C77" s="8" t="s">
        <v>55</v>
      </c>
      <c r="D77" s="32" t="s">
        <v>11</v>
      </c>
      <c r="E77" s="23">
        <v>20.79</v>
      </c>
    </row>
    <row r="78" spans="1:12" x14ac:dyDescent="0.25">
      <c r="A78" s="6">
        <v>42770</v>
      </c>
      <c r="B78" s="3" t="s">
        <v>13</v>
      </c>
      <c r="C78" s="8" t="s">
        <v>55</v>
      </c>
      <c r="D78" s="32" t="s">
        <v>10</v>
      </c>
      <c r="E78" s="23">
        <v>20.79</v>
      </c>
    </row>
    <row r="79" spans="1:12" x14ac:dyDescent="0.25">
      <c r="A79" s="6">
        <v>42771</v>
      </c>
      <c r="B79" s="3" t="s">
        <v>16</v>
      </c>
      <c r="C79" s="8" t="s">
        <v>55</v>
      </c>
      <c r="D79" s="32" t="s">
        <v>10</v>
      </c>
      <c r="E79" s="23">
        <v>22.5</v>
      </c>
    </row>
    <row r="80" spans="1:12" x14ac:dyDescent="0.25">
      <c r="A80" s="8"/>
      <c r="B80" s="3"/>
      <c r="C80" s="8"/>
      <c r="D80" s="21" t="s">
        <v>39</v>
      </c>
      <c r="E80" s="22">
        <f>SUM(E20:E79)</f>
        <v>3315.2999999999984</v>
      </c>
    </row>
    <row r="81" spans="1:6" x14ac:dyDescent="0.25">
      <c r="A81" s="36" t="s">
        <v>35</v>
      </c>
      <c r="B81" s="35"/>
      <c r="C81" s="35"/>
      <c r="D81" s="35"/>
      <c r="E81" s="35"/>
      <c r="F81" s="35"/>
    </row>
    <row r="82" spans="1:6" ht="30" x14ac:dyDescent="0.25">
      <c r="A82" s="15" t="s">
        <v>0</v>
      </c>
      <c r="B82" s="16" t="s">
        <v>1</v>
      </c>
      <c r="C82" s="15" t="s">
        <v>4</v>
      </c>
      <c r="D82" s="16" t="s">
        <v>3</v>
      </c>
      <c r="E82" s="16" t="s">
        <v>2</v>
      </c>
      <c r="F82" s="4"/>
    </row>
    <row r="83" spans="1:6" ht="25.5" x14ac:dyDescent="0.25">
      <c r="A83" s="6">
        <v>43096</v>
      </c>
      <c r="B83" s="3" t="s">
        <v>50</v>
      </c>
      <c r="C83" s="25" t="s">
        <v>56</v>
      </c>
      <c r="D83" s="9" t="s">
        <v>154</v>
      </c>
      <c r="E83" s="19">
        <v>1502.82</v>
      </c>
      <c r="F83" s="4"/>
    </row>
    <row r="84" spans="1:6" ht="25.5" x14ac:dyDescent="0.25">
      <c r="A84" s="6">
        <v>43046</v>
      </c>
      <c r="B84" s="3" t="s">
        <v>45</v>
      </c>
      <c r="C84" s="25" t="s">
        <v>56</v>
      </c>
      <c r="D84" s="9" t="s">
        <v>154</v>
      </c>
      <c r="E84" s="19">
        <v>4157.72</v>
      </c>
      <c r="F84" s="4"/>
    </row>
    <row r="85" spans="1:6" x14ac:dyDescent="0.25">
      <c r="A85" s="6">
        <v>43046</v>
      </c>
      <c r="B85" s="3" t="s">
        <v>45</v>
      </c>
      <c r="C85" s="20" t="s">
        <v>57</v>
      </c>
      <c r="D85" s="9" t="s">
        <v>155</v>
      </c>
      <c r="E85" s="19">
        <v>241.4</v>
      </c>
      <c r="F85" s="4"/>
    </row>
    <row r="86" spans="1:6" x14ac:dyDescent="0.25">
      <c r="A86" s="6">
        <v>43081</v>
      </c>
      <c r="B86" s="3" t="s">
        <v>45</v>
      </c>
      <c r="C86" s="20" t="s">
        <v>57</v>
      </c>
      <c r="D86" s="9" t="s">
        <v>156</v>
      </c>
      <c r="E86" s="19">
        <v>120.7</v>
      </c>
      <c r="F86" s="4"/>
    </row>
    <row r="87" spans="1:6" x14ac:dyDescent="0.25">
      <c r="A87" s="6">
        <v>43066</v>
      </c>
      <c r="B87" s="3" t="s">
        <v>45</v>
      </c>
      <c r="C87" s="20" t="s">
        <v>57</v>
      </c>
      <c r="D87" s="9" t="s">
        <v>157</v>
      </c>
      <c r="E87" s="19">
        <v>89.06</v>
      </c>
      <c r="F87" s="4"/>
    </row>
    <row r="88" spans="1:6" x14ac:dyDescent="0.25">
      <c r="A88" s="6">
        <v>43066</v>
      </c>
      <c r="B88" s="3" t="s">
        <v>45</v>
      </c>
      <c r="C88" s="20" t="s">
        <v>57</v>
      </c>
      <c r="D88" s="9" t="s">
        <v>158</v>
      </c>
      <c r="E88" s="19">
        <v>89.06</v>
      </c>
      <c r="F88" s="4"/>
    </row>
    <row r="89" spans="1:6" x14ac:dyDescent="0.25">
      <c r="A89" s="6">
        <v>43096</v>
      </c>
      <c r="B89" s="3" t="s">
        <v>159</v>
      </c>
      <c r="C89" s="8" t="s">
        <v>57</v>
      </c>
      <c r="D89" s="32" t="s">
        <v>160</v>
      </c>
      <c r="E89" s="23">
        <v>991.59</v>
      </c>
    </row>
    <row r="90" spans="1:6" ht="25.5" x14ac:dyDescent="0.25">
      <c r="A90" s="6">
        <v>42843</v>
      </c>
      <c r="B90" s="3" t="s">
        <v>45</v>
      </c>
      <c r="C90" s="26" t="s">
        <v>56</v>
      </c>
      <c r="D90" s="9" t="s">
        <v>104</v>
      </c>
      <c r="E90" s="19">
        <v>4157.71</v>
      </c>
      <c r="F90" s="4"/>
    </row>
    <row r="91" spans="1:6" ht="25.5" x14ac:dyDescent="0.25">
      <c r="A91" s="6">
        <v>42949</v>
      </c>
      <c r="B91" s="3" t="s">
        <v>45</v>
      </c>
      <c r="C91" s="26" t="s">
        <v>56</v>
      </c>
      <c r="D91" s="9" t="s">
        <v>105</v>
      </c>
      <c r="E91" s="19">
        <v>4157.71</v>
      </c>
      <c r="F91" s="4"/>
    </row>
    <row r="92" spans="1:6" ht="25.5" x14ac:dyDescent="0.25">
      <c r="A92" s="6">
        <v>42863</v>
      </c>
      <c r="B92" s="3" t="s">
        <v>50</v>
      </c>
      <c r="C92" s="26" t="s">
        <v>56</v>
      </c>
      <c r="D92" s="9" t="s">
        <v>106</v>
      </c>
      <c r="E92" s="19">
        <v>1502.82</v>
      </c>
      <c r="F92" s="4"/>
    </row>
    <row r="93" spans="1:6" ht="25.5" x14ac:dyDescent="0.25">
      <c r="A93" s="6">
        <v>42979</v>
      </c>
      <c r="B93" s="3" t="s">
        <v>50</v>
      </c>
      <c r="C93" s="26" t="s">
        <v>56</v>
      </c>
      <c r="D93" s="9" t="s">
        <v>107</v>
      </c>
      <c r="E93" s="19">
        <v>1502.82</v>
      </c>
      <c r="F93" s="4"/>
    </row>
    <row r="94" spans="1:6" x14ac:dyDescent="0.25">
      <c r="A94" s="6">
        <v>42949</v>
      </c>
      <c r="B94" s="3" t="s">
        <v>45</v>
      </c>
      <c r="C94" s="18" t="s">
        <v>57</v>
      </c>
      <c r="D94" s="9" t="s">
        <v>108</v>
      </c>
      <c r="E94" s="19">
        <v>59.29</v>
      </c>
      <c r="F94" s="4"/>
    </row>
    <row r="95" spans="1:6" x14ac:dyDescent="0.25">
      <c r="A95" s="6">
        <v>42969</v>
      </c>
      <c r="B95" s="3" t="s">
        <v>45</v>
      </c>
      <c r="C95" s="18" t="s">
        <v>57</v>
      </c>
      <c r="D95" s="9" t="s">
        <v>109</v>
      </c>
      <c r="E95" s="19">
        <v>166.5</v>
      </c>
      <c r="F95" s="4"/>
    </row>
    <row r="96" spans="1:6" x14ac:dyDescent="0.25">
      <c r="A96" s="6">
        <v>43005</v>
      </c>
      <c r="B96" s="3" t="s">
        <v>45</v>
      </c>
      <c r="C96" s="18" t="s">
        <v>57</v>
      </c>
      <c r="D96" s="9" t="s">
        <v>110</v>
      </c>
      <c r="E96" s="19">
        <v>59.29</v>
      </c>
      <c r="F96" s="4"/>
    </row>
    <row r="97" spans="1:12" x14ac:dyDescent="0.25">
      <c r="A97" s="6">
        <v>42873</v>
      </c>
      <c r="B97" s="3" t="s">
        <v>45</v>
      </c>
      <c r="C97" s="18" t="s">
        <v>57</v>
      </c>
      <c r="D97" s="9" t="s">
        <v>71</v>
      </c>
      <c r="E97" s="19">
        <v>118.58</v>
      </c>
      <c r="F97" s="13"/>
      <c r="G97" s="14"/>
      <c r="H97" s="14"/>
      <c r="I97" s="14"/>
      <c r="J97" s="14"/>
      <c r="K97" s="14"/>
      <c r="L97" s="14"/>
    </row>
    <row r="98" spans="1:12" x14ac:dyDescent="0.25">
      <c r="A98" s="6">
        <v>42905</v>
      </c>
      <c r="B98" s="3" t="s">
        <v>45</v>
      </c>
      <c r="C98" s="18" t="s">
        <v>57</v>
      </c>
      <c r="D98" s="9" t="s">
        <v>72</v>
      </c>
      <c r="E98" s="19">
        <v>383.21</v>
      </c>
      <c r="F98" s="13"/>
      <c r="G98" s="14"/>
      <c r="H98" s="14"/>
      <c r="I98" s="14"/>
      <c r="J98" s="14"/>
      <c r="K98" s="14"/>
      <c r="L98" s="14"/>
    </row>
    <row r="99" spans="1:12" x14ac:dyDescent="0.25">
      <c r="A99" s="6">
        <v>42905</v>
      </c>
      <c r="B99" s="3" t="s">
        <v>45</v>
      </c>
      <c r="C99" s="18" t="s">
        <v>57</v>
      </c>
      <c r="D99" s="9" t="s">
        <v>73</v>
      </c>
      <c r="E99" s="19">
        <v>83.49</v>
      </c>
      <c r="F99" s="13"/>
      <c r="G99" s="14"/>
      <c r="H99" s="14"/>
      <c r="I99" s="14"/>
      <c r="J99" s="14"/>
      <c r="K99" s="14"/>
      <c r="L99" s="14"/>
    </row>
    <row r="100" spans="1:12" x14ac:dyDescent="0.25">
      <c r="A100" s="6">
        <v>42773</v>
      </c>
      <c r="B100" s="3" t="s">
        <v>18</v>
      </c>
      <c r="C100" s="8" t="s">
        <v>55</v>
      </c>
      <c r="D100" s="32" t="s">
        <v>17</v>
      </c>
      <c r="E100" s="23">
        <v>43.22</v>
      </c>
      <c r="F100" s="4"/>
    </row>
    <row r="101" spans="1:12" ht="25.5" x14ac:dyDescent="0.25">
      <c r="A101" s="6">
        <v>42736</v>
      </c>
      <c r="B101" s="3" t="s">
        <v>45</v>
      </c>
      <c r="C101" s="27" t="s">
        <v>56</v>
      </c>
      <c r="D101" s="11" t="s">
        <v>46</v>
      </c>
      <c r="E101" s="23">
        <v>4157.72</v>
      </c>
      <c r="F101" s="4"/>
    </row>
    <row r="102" spans="1:12" ht="25.5" x14ac:dyDescent="0.25">
      <c r="A102" s="6">
        <v>42793</v>
      </c>
      <c r="B102" s="3" t="s">
        <v>50</v>
      </c>
      <c r="C102" s="27" t="s">
        <v>56</v>
      </c>
      <c r="D102" s="11" t="s">
        <v>51</v>
      </c>
      <c r="E102" s="23">
        <v>1502.82</v>
      </c>
      <c r="F102" s="4"/>
    </row>
    <row r="103" spans="1:12" x14ac:dyDescent="0.25">
      <c r="A103" s="6">
        <v>42801</v>
      </c>
      <c r="B103" s="3" t="s">
        <v>45</v>
      </c>
      <c r="C103" s="17" t="s">
        <v>57</v>
      </c>
      <c r="D103" s="11" t="s">
        <v>52</v>
      </c>
      <c r="E103" s="23">
        <v>152.46</v>
      </c>
      <c r="F103" s="4"/>
    </row>
    <row r="104" spans="1:12" x14ac:dyDescent="0.25">
      <c r="A104" s="8"/>
      <c r="B104" s="3"/>
      <c r="C104" s="8"/>
      <c r="D104" s="21" t="s">
        <v>39</v>
      </c>
      <c r="E104" s="22">
        <f>SUM(E83:E103)</f>
        <v>25239.990000000005</v>
      </c>
    </row>
    <row r="105" spans="1:12" x14ac:dyDescent="0.25">
      <c r="A105" s="36" t="s">
        <v>36</v>
      </c>
      <c r="B105" s="35"/>
      <c r="C105" s="35"/>
      <c r="D105" s="35"/>
      <c r="E105" s="35"/>
      <c r="F105" s="35"/>
    </row>
    <row r="106" spans="1:12" ht="30" x14ac:dyDescent="0.25">
      <c r="A106" s="15" t="s">
        <v>0</v>
      </c>
      <c r="B106" s="16" t="s">
        <v>1</v>
      </c>
      <c r="C106" s="15" t="s">
        <v>4</v>
      </c>
      <c r="D106" s="16" t="s">
        <v>3</v>
      </c>
      <c r="E106" s="16" t="s">
        <v>2</v>
      </c>
      <c r="F106" s="4"/>
    </row>
    <row r="107" spans="1:12" s="1" customFormat="1" x14ac:dyDescent="0.25">
      <c r="A107" s="7">
        <v>43024</v>
      </c>
      <c r="B107" s="9" t="s">
        <v>161</v>
      </c>
      <c r="C107" s="8" t="s">
        <v>55</v>
      </c>
      <c r="D107" s="11" t="s">
        <v>162</v>
      </c>
      <c r="E107" s="19">
        <v>62.44</v>
      </c>
    </row>
    <row r="108" spans="1:12" s="1" customFormat="1" x14ac:dyDescent="0.25">
      <c r="A108" s="7">
        <v>43074</v>
      </c>
      <c r="B108" s="9" t="s">
        <v>161</v>
      </c>
      <c r="C108" s="8" t="s">
        <v>55</v>
      </c>
      <c r="D108" s="11" t="s">
        <v>163</v>
      </c>
      <c r="E108" s="19">
        <v>62.44</v>
      </c>
    </row>
    <row r="109" spans="1:12" s="1" customFormat="1" x14ac:dyDescent="0.25">
      <c r="A109" s="6">
        <v>43096</v>
      </c>
      <c r="B109" s="9" t="s">
        <v>164</v>
      </c>
      <c r="C109" s="20" t="s">
        <v>57</v>
      </c>
      <c r="D109" s="31" t="s">
        <v>186</v>
      </c>
      <c r="E109" s="19">
        <v>349.59</v>
      </c>
    </row>
    <row r="110" spans="1:12" x14ac:dyDescent="0.25">
      <c r="A110" s="6">
        <v>43005</v>
      </c>
      <c r="B110" s="9" t="s">
        <v>20</v>
      </c>
      <c r="C110" s="18" t="s">
        <v>57</v>
      </c>
      <c r="D110" s="31" t="s">
        <v>111</v>
      </c>
      <c r="E110" s="19">
        <v>1081.92</v>
      </c>
    </row>
    <row r="111" spans="1:12" x14ac:dyDescent="0.25">
      <c r="A111" s="7">
        <v>42936</v>
      </c>
      <c r="B111" s="9" t="s">
        <v>20</v>
      </c>
      <c r="C111" s="8" t="s">
        <v>55</v>
      </c>
      <c r="D111" s="11" t="s">
        <v>112</v>
      </c>
      <c r="E111" s="19">
        <v>381.13</v>
      </c>
    </row>
    <row r="112" spans="1:12" x14ac:dyDescent="0.25">
      <c r="A112" s="6">
        <v>42846</v>
      </c>
      <c r="B112" s="3" t="s">
        <v>20</v>
      </c>
      <c r="C112" s="8" t="s">
        <v>55</v>
      </c>
      <c r="D112" s="3" t="s">
        <v>74</v>
      </c>
      <c r="E112" s="19">
        <v>172.06</v>
      </c>
      <c r="F112" s="13"/>
      <c r="G112" s="14"/>
      <c r="H112" s="14"/>
      <c r="I112" s="14"/>
      <c r="J112" s="14"/>
      <c r="K112" s="14"/>
      <c r="L112" s="14"/>
    </row>
    <row r="113" spans="1:12" x14ac:dyDescent="0.25">
      <c r="A113" s="6">
        <v>42872</v>
      </c>
      <c r="B113" s="3" t="s">
        <v>75</v>
      </c>
      <c r="C113" s="8" t="s">
        <v>55</v>
      </c>
      <c r="D113" s="31" t="s">
        <v>76</v>
      </c>
      <c r="E113" s="19">
        <v>193.06</v>
      </c>
      <c r="F113" s="12"/>
      <c r="G113" s="14"/>
      <c r="H113" s="23"/>
      <c r="I113" s="14"/>
      <c r="J113" s="14"/>
      <c r="K113" s="14"/>
      <c r="L113" s="14"/>
    </row>
    <row r="114" spans="1:12" x14ac:dyDescent="0.25">
      <c r="A114" s="6">
        <v>42895</v>
      </c>
      <c r="B114" s="3" t="s">
        <v>77</v>
      </c>
      <c r="C114" s="8" t="s">
        <v>55</v>
      </c>
      <c r="D114" s="31" t="s">
        <v>78</v>
      </c>
      <c r="E114" s="19">
        <v>58.7</v>
      </c>
      <c r="F114" s="12"/>
      <c r="G114" s="14"/>
      <c r="H114" s="23"/>
      <c r="I114" s="14"/>
      <c r="J114" s="14"/>
      <c r="K114" s="14"/>
      <c r="L114" s="14"/>
    </row>
    <row r="115" spans="1:12" x14ac:dyDescent="0.25">
      <c r="A115" s="6">
        <v>42901</v>
      </c>
      <c r="B115" s="3" t="s">
        <v>20</v>
      </c>
      <c r="C115" s="8" t="s">
        <v>55</v>
      </c>
      <c r="D115" s="31" t="s">
        <v>79</v>
      </c>
      <c r="E115" s="19">
        <v>246.5</v>
      </c>
      <c r="F115" s="12"/>
      <c r="G115" s="14"/>
      <c r="H115" s="23"/>
      <c r="I115" s="14"/>
      <c r="J115" s="14"/>
      <c r="K115" s="14"/>
      <c r="L115" s="14"/>
    </row>
    <row r="116" spans="1:12" x14ac:dyDescent="0.25">
      <c r="A116" s="6">
        <v>42913</v>
      </c>
      <c r="B116" s="3" t="s">
        <v>20</v>
      </c>
      <c r="C116" s="8" t="s">
        <v>55</v>
      </c>
      <c r="D116" s="9" t="s">
        <v>80</v>
      </c>
      <c r="E116" s="19">
        <v>79.86</v>
      </c>
      <c r="F116" s="12"/>
      <c r="G116" s="14"/>
      <c r="H116" s="23"/>
      <c r="I116" s="14"/>
      <c r="J116" s="14"/>
      <c r="K116" s="14"/>
      <c r="L116" s="14"/>
    </row>
    <row r="117" spans="1:12" x14ac:dyDescent="0.25">
      <c r="A117" s="6">
        <v>42914</v>
      </c>
      <c r="B117" s="9" t="s">
        <v>24</v>
      </c>
      <c r="C117" s="8" t="s">
        <v>55</v>
      </c>
      <c r="D117" s="9" t="s">
        <v>81</v>
      </c>
      <c r="E117" s="19">
        <v>21.9</v>
      </c>
      <c r="F117" s="12"/>
      <c r="G117" s="14"/>
      <c r="H117" s="23"/>
      <c r="I117" s="24"/>
      <c r="J117" s="14"/>
      <c r="K117" s="24"/>
      <c r="L117" s="14"/>
    </row>
    <row r="118" spans="1:12" x14ac:dyDescent="0.25">
      <c r="A118" s="6">
        <v>42787</v>
      </c>
      <c r="B118" s="11" t="s">
        <v>20</v>
      </c>
      <c r="C118" s="8" t="s">
        <v>55</v>
      </c>
      <c r="D118" s="32" t="s">
        <v>19</v>
      </c>
      <c r="E118" s="23">
        <v>477.95</v>
      </c>
    </row>
    <row r="119" spans="1:12" x14ac:dyDescent="0.25">
      <c r="A119" s="6">
        <v>42755</v>
      </c>
      <c r="B119" s="11" t="s">
        <v>22</v>
      </c>
      <c r="C119" s="8" t="s">
        <v>55</v>
      </c>
      <c r="D119" s="32" t="s">
        <v>21</v>
      </c>
      <c r="E119" s="23">
        <v>315.18</v>
      </c>
    </row>
    <row r="120" spans="1:12" x14ac:dyDescent="0.25">
      <c r="A120" s="6">
        <v>42766</v>
      </c>
      <c r="B120" s="11" t="s">
        <v>24</v>
      </c>
      <c r="C120" s="8" t="s">
        <v>55</v>
      </c>
      <c r="D120" s="32" t="s">
        <v>23</v>
      </c>
      <c r="E120" s="23">
        <v>97</v>
      </c>
    </row>
    <row r="121" spans="1:12" x14ac:dyDescent="0.25">
      <c r="A121" s="6">
        <v>42808</v>
      </c>
      <c r="B121" s="11" t="s">
        <v>22</v>
      </c>
      <c r="C121" s="8" t="s">
        <v>55</v>
      </c>
      <c r="D121" s="32" t="s">
        <v>25</v>
      </c>
      <c r="E121" s="23">
        <v>20.57</v>
      </c>
    </row>
    <row r="122" spans="1:12" x14ac:dyDescent="0.25">
      <c r="A122" s="6">
        <v>42808</v>
      </c>
      <c r="B122" s="11" t="s">
        <v>27</v>
      </c>
      <c r="C122" s="8" t="s">
        <v>55</v>
      </c>
      <c r="D122" s="32" t="s">
        <v>26</v>
      </c>
      <c r="E122" s="23">
        <v>6.15</v>
      </c>
    </row>
    <row r="123" spans="1:12" x14ac:dyDescent="0.25">
      <c r="A123" s="6">
        <v>42790</v>
      </c>
      <c r="B123" s="11" t="s">
        <v>20</v>
      </c>
      <c r="C123" s="17" t="s">
        <v>54</v>
      </c>
      <c r="D123" s="32" t="s">
        <v>49</v>
      </c>
      <c r="E123" s="23">
        <v>2818.09</v>
      </c>
    </row>
    <row r="124" spans="1:12" x14ac:dyDescent="0.25">
      <c r="A124" s="28"/>
      <c r="D124" s="21" t="s">
        <v>39</v>
      </c>
      <c r="E124" s="22">
        <f>SUM(E107:E123)</f>
        <v>6444.54</v>
      </c>
    </row>
    <row r="125" spans="1:12" x14ac:dyDescent="0.25">
      <c r="A125" s="37" t="s">
        <v>82</v>
      </c>
      <c r="B125" s="38"/>
      <c r="C125" s="38"/>
      <c r="D125" s="38"/>
      <c r="E125" s="38"/>
      <c r="F125" s="38"/>
      <c r="G125" s="14"/>
      <c r="H125" s="14"/>
      <c r="I125" s="14"/>
      <c r="J125" s="24"/>
      <c r="K125" s="24"/>
      <c r="L125" s="14"/>
    </row>
    <row r="126" spans="1:12" ht="30" x14ac:dyDescent="0.25">
      <c r="A126" s="15" t="s">
        <v>0</v>
      </c>
      <c r="B126" s="16" t="s">
        <v>1</v>
      </c>
      <c r="C126" s="15" t="s">
        <v>4</v>
      </c>
      <c r="D126" s="16" t="s">
        <v>3</v>
      </c>
      <c r="E126" s="16" t="s">
        <v>2</v>
      </c>
      <c r="F126" s="13"/>
      <c r="G126" s="14"/>
      <c r="H126" s="14"/>
      <c r="I126" s="14"/>
      <c r="J126" s="14"/>
      <c r="K126" s="14"/>
      <c r="L126" s="14"/>
    </row>
    <row r="127" spans="1:12" ht="25.5" x14ac:dyDescent="0.25">
      <c r="A127" s="6">
        <v>42744</v>
      </c>
      <c r="B127" s="3" t="s">
        <v>83</v>
      </c>
      <c r="C127" s="25" t="s">
        <v>56</v>
      </c>
      <c r="D127" s="31" t="s">
        <v>187</v>
      </c>
      <c r="E127" s="19">
        <v>756.25</v>
      </c>
      <c r="F127" s="13"/>
      <c r="G127" s="14"/>
      <c r="H127" s="14"/>
      <c r="I127" s="14"/>
      <c r="J127" s="14"/>
      <c r="K127" s="14"/>
      <c r="L127" s="14"/>
    </row>
    <row r="128" spans="1:12" ht="25.5" x14ac:dyDescent="0.25">
      <c r="A128" s="6">
        <v>43046</v>
      </c>
      <c r="B128" s="3" t="s">
        <v>83</v>
      </c>
      <c r="C128" s="25" t="s">
        <v>56</v>
      </c>
      <c r="D128" s="31" t="s">
        <v>165</v>
      </c>
      <c r="E128" s="19">
        <v>756.25</v>
      </c>
    </row>
    <row r="129" spans="1:12" ht="25.5" x14ac:dyDescent="0.25">
      <c r="A129" s="6">
        <v>42949</v>
      </c>
      <c r="B129" s="3" t="s">
        <v>83</v>
      </c>
      <c r="C129" s="25" t="s">
        <v>56</v>
      </c>
      <c r="D129" s="31" t="s">
        <v>113</v>
      </c>
      <c r="E129" s="19">
        <v>756.25</v>
      </c>
    </row>
    <row r="130" spans="1:12" ht="25.5" x14ac:dyDescent="0.25">
      <c r="A130" s="6">
        <v>42871</v>
      </c>
      <c r="B130" s="3" t="s">
        <v>83</v>
      </c>
      <c r="C130" s="25" t="s">
        <v>56</v>
      </c>
      <c r="D130" s="31" t="s">
        <v>84</v>
      </c>
      <c r="E130" s="19">
        <v>756.25</v>
      </c>
      <c r="F130" s="12"/>
      <c r="G130" s="14"/>
      <c r="H130" s="14"/>
      <c r="I130" s="14"/>
      <c r="J130" s="14"/>
      <c r="K130" s="14"/>
      <c r="L130" s="14"/>
    </row>
    <row r="131" spans="1:12" x14ac:dyDescent="0.25">
      <c r="A131" s="12"/>
      <c r="B131" s="3"/>
      <c r="C131" s="12"/>
      <c r="D131" s="29" t="s">
        <v>39</v>
      </c>
      <c r="E131" s="30">
        <f>SUM(E127:E130)</f>
        <v>3025</v>
      </c>
      <c r="F131" s="12"/>
      <c r="G131" s="14"/>
      <c r="H131" s="14"/>
      <c r="I131" s="14"/>
      <c r="J131" s="14"/>
      <c r="K131" s="14"/>
      <c r="L131" s="14"/>
    </row>
    <row r="132" spans="1:12" x14ac:dyDescent="0.25">
      <c r="A132" s="36" t="s">
        <v>42</v>
      </c>
      <c r="B132" s="35"/>
      <c r="C132" s="35"/>
      <c r="D132" s="35"/>
      <c r="E132" s="35"/>
      <c r="F132" s="35"/>
    </row>
    <row r="133" spans="1:12" ht="30" x14ac:dyDescent="0.25">
      <c r="A133" s="15" t="s">
        <v>0</v>
      </c>
      <c r="B133" s="16" t="s">
        <v>1</v>
      </c>
      <c r="C133" s="15" t="s">
        <v>4</v>
      </c>
      <c r="D133" s="16" t="s">
        <v>3</v>
      </c>
      <c r="E133" s="16" t="s">
        <v>2</v>
      </c>
      <c r="F133" s="4"/>
    </row>
    <row r="134" spans="1:12" x14ac:dyDescent="0.25">
      <c r="A134" s="6">
        <v>43097</v>
      </c>
      <c r="B134" s="9" t="s">
        <v>166</v>
      </c>
      <c r="C134" s="20" t="s">
        <v>57</v>
      </c>
      <c r="D134" s="31" t="s">
        <v>167</v>
      </c>
      <c r="E134" s="19">
        <v>3131.4</v>
      </c>
    </row>
    <row r="135" spans="1:12" x14ac:dyDescent="0.25">
      <c r="A135" s="6">
        <v>43096</v>
      </c>
      <c r="B135" s="9" t="s">
        <v>168</v>
      </c>
      <c r="C135" s="20" t="s">
        <v>57</v>
      </c>
      <c r="D135" s="31" t="s">
        <v>169</v>
      </c>
      <c r="E135" s="19">
        <v>2949.13</v>
      </c>
    </row>
    <row r="136" spans="1:12" x14ac:dyDescent="0.25">
      <c r="A136" s="6">
        <v>42949</v>
      </c>
      <c r="B136" s="9" t="s">
        <v>114</v>
      </c>
      <c r="C136" s="18" t="s">
        <v>57</v>
      </c>
      <c r="D136" s="31" t="s">
        <v>115</v>
      </c>
      <c r="E136" s="19">
        <v>361.19</v>
      </c>
    </row>
    <row r="137" spans="1:12" x14ac:dyDescent="0.25">
      <c r="A137" s="6">
        <v>42736</v>
      </c>
      <c r="B137" s="11" t="s">
        <v>43</v>
      </c>
      <c r="C137" s="17" t="s">
        <v>57</v>
      </c>
      <c r="D137" s="32" t="s">
        <v>44</v>
      </c>
      <c r="E137" s="23">
        <v>3841.27</v>
      </c>
    </row>
    <row r="138" spans="1:12" x14ac:dyDescent="0.25">
      <c r="D138" s="21" t="s">
        <v>39</v>
      </c>
      <c r="E138" s="22">
        <f>SUM(E134:E137)</f>
        <v>10282.99</v>
      </c>
    </row>
    <row r="139" spans="1:12" x14ac:dyDescent="0.25">
      <c r="D139" s="21"/>
      <c r="E139" s="22"/>
    </row>
    <row r="140" spans="1:12" x14ac:dyDescent="0.25">
      <c r="A140" s="36" t="s">
        <v>37</v>
      </c>
      <c r="B140" s="35"/>
      <c r="C140" s="35"/>
      <c r="D140" s="35"/>
      <c r="E140" s="35"/>
      <c r="F140" s="35"/>
    </row>
    <row r="141" spans="1:12" ht="29.25" customHeight="1" x14ac:dyDescent="0.25">
      <c r="A141" s="15" t="s">
        <v>0</v>
      </c>
      <c r="B141" s="16" t="s">
        <v>1</v>
      </c>
      <c r="C141" s="15" t="s">
        <v>4</v>
      </c>
      <c r="D141" s="16" t="s">
        <v>3</v>
      </c>
      <c r="E141" s="16" t="s">
        <v>2</v>
      </c>
      <c r="F141" s="4"/>
    </row>
    <row r="142" spans="1:12" x14ac:dyDescent="0.25">
      <c r="A142" s="7">
        <v>42920</v>
      </c>
      <c r="B142" s="9" t="s">
        <v>116</v>
      </c>
      <c r="C142" s="8" t="s">
        <v>55</v>
      </c>
      <c r="D142" s="11" t="s">
        <v>117</v>
      </c>
      <c r="E142" s="19">
        <v>21.4</v>
      </c>
      <c r="F142" s="4"/>
    </row>
    <row r="143" spans="1:12" x14ac:dyDescent="0.25">
      <c r="A143" s="7">
        <v>42928</v>
      </c>
      <c r="B143" s="9" t="s">
        <v>118</v>
      </c>
      <c r="C143" s="8" t="s">
        <v>55</v>
      </c>
      <c r="D143" s="11" t="s">
        <v>88</v>
      </c>
      <c r="E143" s="19">
        <v>29.71</v>
      </c>
    </row>
    <row r="144" spans="1:12" x14ac:dyDescent="0.25">
      <c r="A144" s="6">
        <v>42867</v>
      </c>
      <c r="B144" s="9" t="s">
        <v>85</v>
      </c>
      <c r="C144" s="8" t="s">
        <v>55</v>
      </c>
      <c r="D144" s="9" t="s">
        <v>86</v>
      </c>
      <c r="E144" s="19">
        <v>47.01</v>
      </c>
      <c r="F144" s="13"/>
      <c r="G144" s="14"/>
      <c r="H144" s="23"/>
      <c r="I144" s="14"/>
      <c r="J144" s="14"/>
      <c r="K144" s="14"/>
      <c r="L144" s="14"/>
    </row>
    <row r="145" spans="1:12" x14ac:dyDescent="0.25">
      <c r="A145" s="6">
        <v>42867</v>
      </c>
      <c r="B145" s="9" t="s">
        <v>85</v>
      </c>
      <c r="C145" s="8" t="s">
        <v>55</v>
      </c>
      <c r="D145" s="9" t="s">
        <v>87</v>
      </c>
      <c r="E145" s="19">
        <v>33.57</v>
      </c>
      <c r="F145" s="13"/>
      <c r="G145" s="14"/>
      <c r="H145" s="23"/>
      <c r="I145" s="14"/>
      <c r="J145" s="14"/>
      <c r="K145" s="14"/>
      <c r="L145" s="14"/>
    </row>
    <row r="146" spans="1:12" x14ac:dyDescent="0.25">
      <c r="A146" s="6">
        <v>42907</v>
      </c>
      <c r="B146" s="9" t="s">
        <v>85</v>
      </c>
      <c r="C146" s="8" t="s">
        <v>55</v>
      </c>
      <c r="D146" s="9" t="s">
        <v>88</v>
      </c>
      <c r="E146" s="19">
        <v>3.9</v>
      </c>
      <c r="F146" s="13"/>
      <c r="G146" s="14"/>
      <c r="H146" s="23"/>
      <c r="I146" s="14"/>
      <c r="J146" s="14"/>
      <c r="K146" s="14"/>
      <c r="L146" s="14"/>
    </row>
    <row r="147" spans="1:12" x14ac:dyDescent="0.25">
      <c r="A147" s="6">
        <v>42913</v>
      </c>
      <c r="B147" s="9" t="s">
        <v>85</v>
      </c>
      <c r="C147" s="8" t="s">
        <v>55</v>
      </c>
      <c r="D147" s="9" t="s">
        <v>88</v>
      </c>
      <c r="E147" s="19">
        <v>7.8</v>
      </c>
      <c r="F147" s="12"/>
      <c r="G147" s="14"/>
      <c r="H147" s="23"/>
      <c r="I147" s="14"/>
      <c r="J147" s="14"/>
      <c r="K147" s="14"/>
      <c r="L147" s="14"/>
    </row>
    <row r="148" spans="1:12" x14ac:dyDescent="0.25">
      <c r="A148" s="6">
        <v>42804</v>
      </c>
      <c r="B148" s="11" t="s">
        <v>29</v>
      </c>
      <c r="C148" s="8" t="s">
        <v>55</v>
      </c>
      <c r="D148" s="32" t="s">
        <v>28</v>
      </c>
      <c r="E148" s="23">
        <v>1.88</v>
      </c>
    </row>
    <row r="149" spans="1:12" x14ac:dyDescent="0.25">
      <c r="D149" s="21" t="s">
        <v>39</v>
      </c>
      <c r="E149" s="22">
        <f>SUM(E142:E148)</f>
        <v>145.27000000000001</v>
      </c>
    </row>
    <row r="150" spans="1:12" x14ac:dyDescent="0.25">
      <c r="A150" s="36" t="s">
        <v>119</v>
      </c>
      <c r="B150" s="35"/>
      <c r="C150" s="35"/>
      <c r="D150" s="35"/>
      <c r="E150" s="35"/>
      <c r="F150" s="35"/>
    </row>
    <row r="151" spans="1:12" ht="30" x14ac:dyDescent="0.25">
      <c r="A151" s="15" t="s">
        <v>0</v>
      </c>
      <c r="B151" s="16" t="s">
        <v>1</v>
      </c>
      <c r="C151" s="15" t="s">
        <v>4</v>
      </c>
      <c r="D151" s="16" t="s">
        <v>3</v>
      </c>
      <c r="E151" s="16" t="s">
        <v>2</v>
      </c>
      <c r="F151" s="4"/>
    </row>
    <row r="152" spans="1:12" x14ac:dyDescent="0.25">
      <c r="A152" s="6">
        <v>42996</v>
      </c>
      <c r="B152" s="9" t="s">
        <v>170</v>
      </c>
      <c r="C152" s="20" t="s">
        <v>55</v>
      </c>
      <c r="D152" s="31" t="s">
        <v>171</v>
      </c>
      <c r="E152" s="19">
        <v>111.08</v>
      </c>
    </row>
    <row r="153" spans="1:12" x14ac:dyDescent="0.25">
      <c r="A153" s="6">
        <v>43070</v>
      </c>
      <c r="B153" s="9" t="s">
        <v>172</v>
      </c>
      <c r="C153" s="20" t="s">
        <v>55</v>
      </c>
      <c r="D153" s="31" t="s">
        <v>173</v>
      </c>
      <c r="E153" s="19">
        <v>119.8</v>
      </c>
    </row>
    <row r="154" spans="1:12" x14ac:dyDescent="0.25">
      <c r="A154" s="6">
        <v>43096</v>
      </c>
      <c r="B154" s="9" t="s">
        <v>120</v>
      </c>
      <c r="C154" s="20" t="s">
        <v>57</v>
      </c>
      <c r="D154" s="31" t="s">
        <v>121</v>
      </c>
      <c r="E154" s="19">
        <v>404.81</v>
      </c>
    </row>
    <row r="155" spans="1:12" x14ac:dyDescent="0.25">
      <c r="A155" s="6">
        <v>42979</v>
      </c>
      <c r="B155" s="9" t="s">
        <v>120</v>
      </c>
      <c r="C155" s="18" t="s">
        <v>57</v>
      </c>
      <c r="D155" s="31" t="s">
        <v>121</v>
      </c>
      <c r="E155" s="19">
        <v>483.58</v>
      </c>
    </row>
    <row r="156" spans="1:12" x14ac:dyDescent="0.25">
      <c r="D156" s="21" t="s">
        <v>39</v>
      </c>
      <c r="E156" s="22">
        <f>SUM(E152:E155)</f>
        <v>1119.27</v>
      </c>
    </row>
    <row r="157" spans="1:12" x14ac:dyDescent="0.25">
      <c r="A157" s="39" t="s">
        <v>89</v>
      </c>
      <c r="B157" s="39"/>
      <c r="C157" s="39"/>
      <c r="D157" s="39"/>
      <c r="E157" s="39"/>
      <c r="F157" s="9"/>
      <c r="G157" s="14"/>
      <c r="H157" s="14"/>
      <c r="I157" s="14"/>
      <c r="J157" s="14"/>
      <c r="K157" s="14"/>
      <c r="L157" s="14"/>
    </row>
    <row r="158" spans="1:12" ht="30" x14ac:dyDescent="0.25">
      <c r="A158" s="15" t="s">
        <v>0</v>
      </c>
      <c r="B158" s="16" t="s">
        <v>1</v>
      </c>
      <c r="C158" s="15" t="s">
        <v>4</v>
      </c>
      <c r="D158" s="16" t="s">
        <v>3</v>
      </c>
      <c r="E158" s="16" t="s">
        <v>2</v>
      </c>
      <c r="F158" s="13"/>
      <c r="G158" s="14"/>
      <c r="H158" s="14"/>
      <c r="I158" s="14"/>
      <c r="J158" s="14"/>
      <c r="K158" s="14"/>
      <c r="L158" s="14"/>
    </row>
    <row r="159" spans="1:12" ht="14.25" customHeight="1" x14ac:dyDescent="0.25">
      <c r="A159" s="7">
        <v>42992</v>
      </c>
      <c r="B159" s="3" t="s">
        <v>174</v>
      </c>
      <c r="C159" s="8" t="s">
        <v>55</v>
      </c>
      <c r="D159" s="31" t="s">
        <v>175</v>
      </c>
      <c r="E159" s="19">
        <v>4.4000000000000004</v>
      </c>
    </row>
    <row r="160" spans="1:12" x14ac:dyDescent="0.25">
      <c r="A160" s="7">
        <v>42941</v>
      </c>
      <c r="B160" s="3" t="s">
        <v>172</v>
      </c>
      <c r="C160" s="8" t="s">
        <v>55</v>
      </c>
      <c r="D160" s="31" t="s">
        <v>176</v>
      </c>
      <c r="E160" s="19">
        <v>5.79</v>
      </c>
    </row>
    <row r="161" spans="1:15" x14ac:dyDescent="0.25">
      <c r="A161" s="7">
        <v>42993</v>
      </c>
      <c r="B161" s="3" t="s">
        <v>131</v>
      </c>
      <c r="C161" s="8" t="s">
        <v>55</v>
      </c>
      <c r="D161" s="31" t="s">
        <v>177</v>
      </c>
      <c r="E161" s="19">
        <v>1.79</v>
      </c>
    </row>
    <row r="162" spans="1:15" x14ac:dyDescent="0.25">
      <c r="A162" s="7">
        <v>43005</v>
      </c>
      <c r="B162" s="3" t="s">
        <v>174</v>
      </c>
      <c r="C162" s="8" t="s">
        <v>55</v>
      </c>
      <c r="D162" s="31" t="s">
        <v>175</v>
      </c>
      <c r="E162" s="19">
        <v>8.8000000000000007</v>
      </c>
    </row>
    <row r="163" spans="1:15" x14ac:dyDescent="0.25">
      <c r="A163" s="7">
        <v>43038</v>
      </c>
      <c r="B163" s="3" t="s">
        <v>178</v>
      </c>
      <c r="C163" s="8" t="s">
        <v>57</v>
      </c>
      <c r="D163" s="31" t="s">
        <v>179</v>
      </c>
      <c r="E163" s="19">
        <v>350</v>
      </c>
    </row>
    <row r="164" spans="1:15" x14ac:dyDescent="0.25">
      <c r="A164" s="7">
        <v>42929</v>
      </c>
      <c r="B164" s="3" t="s">
        <v>122</v>
      </c>
      <c r="C164" s="8" t="s">
        <v>55</v>
      </c>
      <c r="D164" s="31" t="s">
        <v>123</v>
      </c>
      <c r="E164" s="19">
        <v>6.95</v>
      </c>
    </row>
    <row r="165" spans="1:15" x14ac:dyDescent="0.25">
      <c r="A165" s="6">
        <v>42826</v>
      </c>
      <c r="B165" s="9" t="s">
        <v>90</v>
      </c>
      <c r="C165" s="8" t="s">
        <v>55</v>
      </c>
      <c r="D165" s="9" t="s">
        <v>91</v>
      </c>
      <c r="E165" s="19">
        <v>10.15</v>
      </c>
      <c r="F165" s="12"/>
      <c r="G165" s="14"/>
      <c r="H165" s="14"/>
      <c r="I165" s="14"/>
      <c r="J165" s="14"/>
      <c r="K165" s="14"/>
      <c r="L165" s="24"/>
      <c r="O165" s="4"/>
    </row>
    <row r="166" spans="1:15" x14ac:dyDescent="0.25">
      <c r="A166" s="6">
        <v>42826</v>
      </c>
      <c r="B166" s="9" t="s">
        <v>90</v>
      </c>
      <c r="C166" s="8" t="s">
        <v>55</v>
      </c>
      <c r="D166" s="9" t="s">
        <v>91</v>
      </c>
      <c r="E166" s="19">
        <v>10.15</v>
      </c>
      <c r="F166" s="12"/>
      <c r="G166" s="14"/>
      <c r="H166" s="14"/>
      <c r="I166" s="14"/>
      <c r="J166" s="14"/>
      <c r="K166" s="14"/>
      <c r="L166" s="14"/>
    </row>
    <row r="167" spans="1:15" x14ac:dyDescent="0.25">
      <c r="A167" s="6">
        <v>42826</v>
      </c>
      <c r="B167" s="9" t="s">
        <v>90</v>
      </c>
      <c r="C167" s="8" t="s">
        <v>55</v>
      </c>
      <c r="D167" s="9" t="s">
        <v>91</v>
      </c>
      <c r="E167" s="19">
        <v>10.15</v>
      </c>
      <c r="F167" s="12"/>
      <c r="G167" s="14"/>
      <c r="H167" s="14"/>
      <c r="I167" s="14"/>
      <c r="J167" s="14"/>
      <c r="K167" s="14"/>
      <c r="L167" s="14"/>
    </row>
    <row r="168" spans="1:15" x14ac:dyDescent="0.25">
      <c r="A168" s="6">
        <v>42826</v>
      </c>
      <c r="B168" s="9" t="s">
        <v>90</v>
      </c>
      <c r="C168" s="8" t="s">
        <v>55</v>
      </c>
      <c r="D168" s="9" t="s">
        <v>91</v>
      </c>
      <c r="E168" s="19">
        <v>10.15</v>
      </c>
      <c r="F168" s="12"/>
      <c r="G168" s="14"/>
      <c r="H168" s="14"/>
      <c r="I168" s="14"/>
      <c r="J168" s="14"/>
      <c r="K168" s="14"/>
      <c r="L168" s="14"/>
    </row>
    <row r="169" spans="1:15" x14ac:dyDescent="0.25">
      <c r="A169" s="6">
        <v>42844</v>
      </c>
      <c r="B169" s="9" t="s">
        <v>90</v>
      </c>
      <c r="C169" s="8" t="s">
        <v>55</v>
      </c>
      <c r="D169" s="9" t="s">
        <v>92</v>
      </c>
      <c r="E169" s="19">
        <v>4.4000000000000004</v>
      </c>
      <c r="F169" s="12"/>
      <c r="G169" s="14"/>
      <c r="H169" s="14"/>
      <c r="I169" s="14"/>
      <c r="J169" s="14"/>
      <c r="K169" s="14"/>
      <c r="L169" s="14"/>
    </row>
    <row r="170" spans="1:15" x14ac:dyDescent="0.25">
      <c r="A170" s="6">
        <v>42844</v>
      </c>
      <c r="B170" s="9" t="s">
        <v>90</v>
      </c>
      <c r="C170" s="8" t="s">
        <v>55</v>
      </c>
      <c r="D170" s="9" t="s">
        <v>92</v>
      </c>
      <c r="E170" s="19">
        <v>4.4000000000000004</v>
      </c>
      <c r="F170" s="12"/>
      <c r="G170" s="14"/>
      <c r="H170" s="14"/>
      <c r="I170" s="14"/>
      <c r="J170" s="14"/>
      <c r="K170" s="14"/>
      <c r="L170" s="14"/>
    </row>
    <row r="171" spans="1:15" x14ac:dyDescent="0.25">
      <c r="A171" s="6"/>
      <c r="B171" s="9"/>
      <c r="C171" s="8"/>
      <c r="D171" s="29" t="s">
        <v>39</v>
      </c>
      <c r="E171" s="30">
        <f>SUM(E159:E170)</f>
        <v>427.12999999999982</v>
      </c>
      <c r="F171" s="12"/>
      <c r="G171" s="14"/>
      <c r="H171" s="14"/>
      <c r="I171" s="14"/>
      <c r="J171" s="14"/>
      <c r="K171" s="14"/>
      <c r="L171" s="14"/>
    </row>
    <row r="172" spans="1:15" x14ac:dyDescent="0.25">
      <c r="A172" s="36" t="s">
        <v>38</v>
      </c>
      <c r="B172" s="35"/>
      <c r="C172" s="35"/>
      <c r="D172" s="35"/>
      <c r="E172" s="35"/>
      <c r="F172" s="35"/>
    </row>
    <row r="173" spans="1:15" ht="30" x14ac:dyDescent="0.25">
      <c r="A173" s="15" t="s">
        <v>0</v>
      </c>
      <c r="B173" s="16" t="s">
        <v>1</v>
      </c>
      <c r="C173" s="15" t="s">
        <v>4</v>
      </c>
      <c r="D173" s="16" t="s">
        <v>3</v>
      </c>
      <c r="E173" s="16" t="s">
        <v>2</v>
      </c>
      <c r="F173" s="4"/>
    </row>
    <row r="174" spans="1:15" x14ac:dyDescent="0.25">
      <c r="A174" s="6">
        <v>42943</v>
      </c>
      <c r="B174" s="3" t="s">
        <v>180</v>
      </c>
      <c r="C174" s="20" t="s">
        <v>55</v>
      </c>
      <c r="D174" s="31" t="s">
        <v>181</v>
      </c>
      <c r="E174" s="19">
        <v>44.4</v>
      </c>
    </row>
    <row r="175" spans="1:15" x14ac:dyDescent="0.25">
      <c r="A175" s="6">
        <v>43035</v>
      </c>
      <c r="B175" s="3" t="s">
        <v>182</v>
      </c>
      <c r="C175" s="20" t="s">
        <v>55</v>
      </c>
      <c r="D175" s="31" t="s">
        <v>183</v>
      </c>
      <c r="E175" s="19">
        <v>29.36</v>
      </c>
    </row>
    <row r="176" spans="1:15" x14ac:dyDescent="0.25">
      <c r="A176" s="6">
        <v>43088</v>
      </c>
      <c r="B176" s="3" t="s">
        <v>184</v>
      </c>
      <c r="C176" s="20" t="s">
        <v>55</v>
      </c>
      <c r="D176" s="31" t="s">
        <v>185</v>
      </c>
      <c r="E176" s="19">
        <v>33.96</v>
      </c>
    </row>
    <row r="177" spans="1:12" x14ac:dyDescent="0.25">
      <c r="A177" s="6">
        <v>42979</v>
      </c>
      <c r="B177" s="3" t="s">
        <v>124</v>
      </c>
      <c r="C177" s="18" t="s">
        <v>57</v>
      </c>
      <c r="D177" s="31" t="s">
        <v>125</v>
      </c>
      <c r="E177" s="19">
        <v>2500</v>
      </c>
    </row>
    <row r="178" spans="1:12" x14ac:dyDescent="0.25">
      <c r="A178" s="6">
        <v>42979</v>
      </c>
      <c r="B178" s="3" t="s">
        <v>124</v>
      </c>
      <c r="C178" s="18" t="s">
        <v>57</v>
      </c>
      <c r="D178" s="31" t="s">
        <v>126</v>
      </c>
      <c r="E178" s="19">
        <v>1900</v>
      </c>
    </row>
    <row r="179" spans="1:12" x14ac:dyDescent="0.25">
      <c r="A179" s="6">
        <v>42877</v>
      </c>
      <c r="B179" s="9" t="s">
        <v>93</v>
      </c>
      <c r="C179" s="8" t="s">
        <v>55</v>
      </c>
      <c r="D179" s="9" t="s">
        <v>94</v>
      </c>
      <c r="E179" s="19">
        <v>12.48</v>
      </c>
      <c r="F179" s="12"/>
      <c r="G179" s="14"/>
      <c r="H179" s="23"/>
      <c r="I179" s="14"/>
      <c r="J179" s="14"/>
      <c r="K179" s="14"/>
      <c r="L179" s="14"/>
    </row>
    <row r="180" spans="1:12" x14ac:dyDescent="0.25">
      <c r="A180" s="6">
        <v>42906</v>
      </c>
      <c r="B180" s="9" t="s">
        <v>62</v>
      </c>
      <c r="C180" s="8" t="s">
        <v>55</v>
      </c>
      <c r="D180" s="9" t="s">
        <v>95</v>
      </c>
      <c r="E180" s="19">
        <v>12.44</v>
      </c>
      <c r="F180" s="12"/>
      <c r="G180" s="14"/>
      <c r="H180" s="23"/>
      <c r="I180" s="14"/>
      <c r="J180" s="14"/>
      <c r="K180" s="14"/>
      <c r="L180" s="14"/>
    </row>
    <row r="181" spans="1:12" x14ac:dyDescent="0.25">
      <c r="A181" s="6">
        <v>42765</v>
      </c>
      <c r="B181" s="11" t="s">
        <v>31</v>
      </c>
      <c r="C181" s="8" t="s">
        <v>55</v>
      </c>
      <c r="D181" s="32" t="s">
        <v>30</v>
      </c>
      <c r="E181" s="23">
        <v>28.92</v>
      </c>
    </row>
    <row r="182" spans="1:12" x14ac:dyDescent="0.25">
      <c r="A182" s="6">
        <v>42776</v>
      </c>
      <c r="B182" s="11" t="s">
        <v>33</v>
      </c>
      <c r="C182" s="8" t="s">
        <v>55</v>
      </c>
      <c r="D182" s="32" t="s">
        <v>32</v>
      </c>
      <c r="E182" s="23">
        <v>18</v>
      </c>
    </row>
    <row r="183" spans="1:12" x14ac:dyDescent="0.25">
      <c r="A183" s="6">
        <v>42781</v>
      </c>
      <c r="B183" s="11" t="s">
        <v>47</v>
      </c>
      <c r="C183" s="17" t="s">
        <v>57</v>
      </c>
      <c r="D183" s="32" t="s">
        <v>48</v>
      </c>
      <c r="E183" s="23">
        <v>9680</v>
      </c>
    </row>
    <row r="184" spans="1:12" x14ac:dyDescent="0.25">
      <c r="D184" s="21" t="s">
        <v>39</v>
      </c>
      <c r="E184" s="22">
        <f>SUM(E174:E183)</f>
        <v>14259.559999999998</v>
      </c>
    </row>
    <row r="186" spans="1:12" x14ac:dyDescent="0.25">
      <c r="F186" s="4"/>
    </row>
    <row r="188" spans="1:12" x14ac:dyDescent="0.25">
      <c r="D188" s="21" t="s">
        <v>192</v>
      </c>
      <c r="E188" s="22">
        <f>SUM(E184,E171,E156,E149,E138,E131,E124,E104,E80,E17)</f>
        <v>66801.87999999999</v>
      </c>
    </row>
    <row r="189" spans="1:12" ht="16.5" customHeight="1" x14ac:dyDescent="0.25"/>
    <row r="190" spans="1:12" x14ac:dyDescent="0.25">
      <c r="A190" s="36" t="s">
        <v>189</v>
      </c>
      <c r="B190" s="35"/>
      <c r="C190" s="35"/>
      <c r="D190" s="35"/>
      <c r="E190" s="35"/>
      <c r="F190" s="35"/>
    </row>
    <row r="191" spans="1:12" ht="30" x14ac:dyDescent="0.25">
      <c r="A191" s="15" t="s">
        <v>0</v>
      </c>
      <c r="B191" s="16" t="s">
        <v>1</v>
      </c>
      <c r="C191" s="15" t="s">
        <v>4</v>
      </c>
      <c r="D191" s="16" t="s">
        <v>3</v>
      </c>
      <c r="E191" s="16" t="s">
        <v>2</v>
      </c>
      <c r="F191" s="4"/>
    </row>
    <row r="192" spans="1:12" x14ac:dyDescent="0.25">
      <c r="A192" s="28">
        <v>42914</v>
      </c>
      <c r="B192" s="33" t="s">
        <v>190</v>
      </c>
      <c r="C192" s="33" t="s">
        <v>57</v>
      </c>
      <c r="D192" s="5" t="s">
        <v>191</v>
      </c>
      <c r="E192" s="5">
        <v>882.45</v>
      </c>
    </row>
    <row r="194" spans="4:5" x14ac:dyDescent="0.25">
      <c r="D194" s="21" t="s">
        <v>193</v>
      </c>
      <c r="E194" s="22">
        <f>SUM(E192:E193)</f>
        <v>882.45</v>
      </c>
    </row>
  </sheetData>
  <mergeCells count="13">
    <mergeCell ref="A190:F190"/>
    <mergeCell ref="A140:F140"/>
    <mergeCell ref="A172:F172"/>
    <mergeCell ref="A3:F3"/>
    <mergeCell ref="A132:F132"/>
    <mergeCell ref="A125:F125"/>
    <mergeCell ref="A157:E157"/>
    <mergeCell ref="A150:F150"/>
    <mergeCell ref="A1:E1"/>
    <mergeCell ref="A18:F18"/>
    <mergeCell ref="A105:F105"/>
    <mergeCell ref="A2:E2"/>
    <mergeCell ref="A81:F8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2018-09-22T18:35:39Z</dcterms:modified>
</cp:coreProperties>
</file>