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20730" windowHeight="11700"/>
  </bookViews>
  <sheets>
    <sheet name="Facturas por Proveedores" sheetId="1" r:id="rId1"/>
  </sheets>
  <definedNames>
    <definedName name="_xlnm.Print_Titles" localSheetId="0">'Facturas por Proveedores'!$3:$3</definedName>
  </definedNames>
  <calcPr calcId="144525"/>
</workbook>
</file>

<file path=xl/calcChain.xml><?xml version="1.0" encoding="utf-8"?>
<calcChain xmlns="http://schemas.openxmlformats.org/spreadsheetml/2006/main">
  <c r="E106" i="1" l="1"/>
  <c r="E105" i="1"/>
  <c r="E91" i="1"/>
  <c r="E84" i="1"/>
  <c r="E31" i="1"/>
  <c r="E27" i="1"/>
  <c r="E22" i="1"/>
  <c r="E16" i="1"/>
  <c r="E9" i="1"/>
</calcChain>
</file>

<file path=xl/sharedStrings.xml><?xml version="1.0" encoding="utf-8"?>
<sst xmlns="http://schemas.openxmlformats.org/spreadsheetml/2006/main" count="378" uniqueCount="113">
  <si>
    <t>Fecha Factura</t>
  </si>
  <si>
    <t>Proveedor</t>
  </si>
  <si>
    <t>Concepto</t>
  </si>
  <si>
    <t>Fecha Actividad</t>
  </si>
  <si>
    <t>Importe Factura</t>
  </si>
  <si>
    <t>FANTASIA EXTRAESCOLARES, SL</t>
  </si>
  <si>
    <t>Enero a Marzo</t>
  </si>
  <si>
    <t>THE SPEAKING CENTRE, SL</t>
  </si>
  <si>
    <t>Taller de Ingles baja profesor titular</t>
  </si>
  <si>
    <t>Marzo</t>
  </si>
  <si>
    <t>Taller de Ingles</t>
  </si>
  <si>
    <t>Taller de Frances</t>
  </si>
  <si>
    <t>Taller de Aleman</t>
  </si>
  <si>
    <t>LA POLCA SL</t>
  </si>
  <si>
    <t>SCHOLL MONJAS, JOSE MARIA</t>
  </si>
  <si>
    <t>Taller de Pilates</t>
  </si>
  <si>
    <t>ZUAZU SALVADOR, SANTIAGO</t>
  </si>
  <si>
    <t>Taller de Yoga</t>
  </si>
  <si>
    <t>GUTIERREZ DE PABLO, LAURA</t>
  </si>
  <si>
    <t>Taller de Pilates preventivo</t>
  </si>
  <si>
    <t>GONZALEZ GONZALEZ, ELENA</t>
  </si>
  <si>
    <t>Taller de Bolillos</t>
  </si>
  <si>
    <t>SANCHEZ LAPIEDRA, AMPARO</t>
  </si>
  <si>
    <t>Vales de Podologia</t>
  </si>
  <si>
    <t>MARTIN GARCIA, ALFONSO</t>
  </si>
  <si>
    <t>Vales de Alimentos para ayudas de emergencia</t>
  </si>
  <si>
    <t>LIU ZHANG, XIAO DA</t>
  </si>
  <si>
    <t>Taller de Taichi</t>
  </si>
  <si>
    <t>SAINZ BENITEZ DE LUGO, PILAR</t>
  </si>
  <si>
    <t>Taller de Historia</t>
  </si>
  <si>
    <t>Taller de Redescubrir el Arte</t>
  </si>
  <si>
    <t>GRUPO CRECE, DESARROLLO PERSONAL Y PROFESIONAL</t>
  </si>
  <si>
    <t>13 Marzo</t>
  </si>
  <si>
    <t>27 Marzo</t>
  </si>
  <si>
    <t>Febrero</t>
  </si>
  <si>
    <t>Enero</t>
  </si>
  <si>
    <t>23 Enero</t>
  </si>
  <si>
    <t>DEL NOGAL TOME, MIGUEL</t>
  </si>
  <si>
    <t>6 Febrero</t>
  </si>
  <si>
    <t>ASOCIACION DE ESCRITORES SOLIDARIOS CINCO PALABRAS</t>
  </si>
  <si>
    <t>Charla de Sensibilizacion sobre Ablacion del clitoris</t>
  </si>
  <si>
    <t>7 Marzo</t>
  </si>
  <si>
    <t>TORRABA PEREZ, RICARDO</t>
  </si>
  <si>
    <t>Taller de Tecnicas de Estudio y motivacion para Formacion Profesional IES Diego Velazquez</t>
  </si>
  <si>
    <t>1er Trimestre</t>
  </si>
  <si>
    <t>REPROGRAFIA ZOCO 16 SL</t>
  </si>
  <si>
    <t>500 unidades de Talonarios de Tickes Transporte urbano para mayores</t>
  </si>
  <si>
    <t>ASOCIACION LGTB ARCOPOLI</t>
  </si>
  <si>
    <t>Campaña lucha contra la discriminacion LGTB. Pulseras arcoiris</t>
  </si>
  <si>
    <t>ZOREDA GARCIA, Mª ENCARNACION</t>
  </si>
  <si>
    <t>MAGDALENA CASTILLO E HIJOS</t>
  </si>
  <si>
    <t>Del 23 al 31 Diciembre</t>
  </si>
  <si>
    <t>AUTOCARES CASANZ, SL</t>
  </si>
  <si>
    <t>20 Enero</t>
  </si>
  <si>
    <t>14 Febrero</t>
  </si>
  <si>
    <t>GRUPO MANSERCO</t>
  </si>
  <si>
    <t>1 al 17 enero</t>
  </si>
  <si>
    <t>18 al 31 enero</t>
  </si>
  <si>
    <t>Pago beca libros 2016</t>
  </si>
  <si>
    <t>JIRIBILLA PRODUCCIONES SL</t>
  </si>
  <si>
    <t>Actuacion: Las XL Abandonate Mucho. Actividad 8 de Marzo</t>
  </si>
  <si>
    <t>24 de Marzo</t>
  </si>
  <si>
    <t>20 y 27 Feb</t>
  </si>
  <si>
    <t>GALP ENERGIA ESPAÑA SAU</t>
  </si>
  <si>
    <t>AdDirec - Adjudicación Directa</t>
  </si>
  <si>
    <t>GAS NATURAL SERVICIOS SDG, S.A.</t>
  </si>
  <si>
    <t>FUNDACION AGUA DE COCO</t>
  </si>
  <si>
    <t>SUBVENCION ONG EJERCICIO 2017</t>
  </si>
  <si>
    <t>MEDICUS MUNDI NAVARRA</t>
  </si>
  <si>
    <t>GLOBAL HUMANITARIA</t>
  </si>
  <si>
    <t>AMIGOS DE LA TIERRA</t>
  </si>
  <si>
    <t>Prensa Centro de Servicios Sociales</t>
  </si>
  <si>
    <t>Transporte Salida Cultural mayores Museo de America 20 enero</t>
  </si>
  <si>
    <t>Transporte Salida Cultural mayores Teatro Real 14 febrero</t>
  </si>
  <si>
    <t>Monografico Escuela Familia: Como convivir con adolescentes y preadolescentes</t>
  </si>
  <si>
    <t>Conserjes Centro Servicios Sociales</t>
  </si>
  <si>
    <t>Monografico Escuela de Familia: Como detectar y que hacer si tu hijo sufre acoso</t>
  </si>
  <si>
    <t>Monografico Escuela de Familia: Niños Movidos, Despistados….20 y 27 Febrero</t>
  </si>
  <si>
    <t>Cuidados Infantiles Monograficos Escuela de Familia 1er Trimestre</t>
  </si>
  <si>
    <t>Monografico Escuela de Familia: Explorando con los 5 sentidos…13 Marzo</t>
  </si>
  <si>
    <t>Monografico Escuela Familia: Madres y Padres emocionalmente…. 27 Marzo</t>
  </si>
  <si>
    <t>2310-22001 Prensa, Revistas, libros y otras publicaciones</t>
  </si>
  <si>
    <t>2310-22300 Transportes</t>
  </si>
  <si>
    <t>2310-22100 Suministro de energía eléctrica</t>
  </si>
  <si>
    <t>CONTRATO 30005630 PERIODO 05/12/16 A 10/01/17 AV DEHESA 63</t>
  </si>
  <si>
    <t>CONTRATO 19480431 PERIODO 21/10/16 A 21/11/16 EDIF MUNICIPALES</t>
  </si>
  <si>
    <t>CONTRATO 19480431  PERIODO 23/09/16 A 20/10/16 EDIF MUNICIPALES</t>
  </si>
  <si>
    <t>CONTRATO 19480431 PERIODO 22/11/16 A 27/12/16 EDIF MUNICIPALES</t>
  </si>
  <si>
    <t>Enero 2017</t>
  </si>
  <si>
    <t>Octubre 2016</t>
  </si>
  <si>
    <t>Septiembre 2016</t>
  </si>
  <si>
    <t>Noviembre 2016</t>
  </si>
  <si>
    <t>2310-22103 Combustible y carburantes</t>
  </si>
  <si>
    <t>CONTRATO 30005630 PERIODO 11/11/16 A 05/12/16 AV DEHESA 63</t>
  </si>
  <si>
    <t>CONTRATO 30005630 PERIODO 10/01/17 A 07/02/17 AV DEHESA 63</t>
  </si>
  <si>
    <t>CONTRATO 30005630 PERIODO 07/02/17 A 13/03/17 AV DEHESA 63</t>
  </si>
  <si>
    <t>Diciembre 2016</t>
  </si>
  <si>
    <t>Febrero 2017</t>
  </si>
  <si>
    <t>GRUPO MANSERCO, S.L.</t>
  </si>
  <si>
    <t>2310-22700 Limpieza y Aseo</t>
  </si>
  <si>
    <t>LIMPIEZA EDIFICIOS MUNICIPALES MES FEBRERO</t>
  </si>
  <si>
    <t>2310-22799 Otros trabajos realizados por otras empresas y profesionales</t>
  </si>
  <si>
    <t>Forma de Adjudicación</t>
  </si>
  <si>
    <t>2310-48000 Atenciones benéficas y asistencias</t>
  </si>
  <si>
    <t>2310-48900 Otras transferencias</t>
  </si>
  <si>
    <t>Año 2017</t>
  </si>
  <si>
    <t>Subvención</t>
  </si>
  <si>
    <t>PrNegSP - Procedimiento Negociado Sin Publicidad</t>
  </si>
  <si>
    <t>Convenio</t>
  </si>
  <si>
    <t>PA-Procedimiento Abierto</t>
  </si>
  <si>
    <t>SERVICIOS SOCIALES 2310</t>
  </si>
  <si>
    <t>Total 1er Trimestre</t>
  </si>
  <si>
    <t>BENEFICIARIO BECA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</si>
</sst>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€&quot;;\-#,##0.00\ &quot;€&quot;"/>
  </numFmts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80"/>
      <name val="Arial"/>
      <family val="2"/>
    </font>
    <font>
      <sz val="10"/>
      <color rgb="FF000080"/>
      <name val="Arial"/>
      <family val="2"/>
    </font>
    <font>
      <sz val="10"/>
      <color rgb="FF000080"/>
      <name val="Arial"/>
      <family val="2"/>
    </font>
    <font>
      <sz val="10"/>
      <color rgb="FF000080"/>
      <name val="Arial"/>
      <family val="2"/>
    </font>
    <font>
      <b/>
      <sz val="10"/>
      <color rgb="FF00008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80"/>
        <bgColor rgb="FFFFFFFF"/>
      </patternFill>
    </fill>
    <fill>
      <patternFill patternType="none">
        <fgColor rgb="FF000080"/>
        <bgColor rgb="FFFFFFFF"/>
      </patternFill>
    </fill>
    <fill>
      <patternFill patternType="none">
        <fgColor rgb="FF000080"/>
        <bgColor rgb="FFFFFFFF"/>
      </patternFill>
    </fill>
    <fill>
      <patternFill patternType="none">
        <fgColor rgb="FF000080"/>
        <bgColor rgb="FFFFFFFF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15" fontId="3" fillId="4" borderId="3" xfId="0" applyNumberFormat="1" applyFont="1" applyFill="1" applyBorder="1" applyAlignment="1" applyProtection="1">
      <alignment horizontal="right" vertical="center" wrapText="1"/>
    </xf>
    <xf numFmtId="7" fontId="4" fillId="5" borderId="4" xfId="0" applyNumberFormat="1" applyFont="1" applyFill="1" applyBorder="1" applyAlignment="1" applyProtection="1">
      <alignment horizontal="right" vertical="center" wrapText="1"/>
    </xf>
    <xf numFmtId="0" fontId="5" fillId="6" borderId="5" xfId="0" applyFont="1" applyFill="1" applyBorder="1" applyAlignment="1" applyProtection="1">
      <alignment horizontal="right" vertical="center" wrapText="1"/>
    </xf>
    <xf numFmtId="49" fontId="0" fillId="0" borderId="0" xfId="0" applyNumberFormat="1"/>
    <xf numFmtId="14" fontId="0" fillId="0" borderId="0" xfId="0" applyNumberFormat="1"/>
    <xf numFmtId="0" fontId="2" fillId="3" borderId="5" xfId="0" applyFont="1" applyFill="1" applyBorder="1" applyAlignment="1" applyProtection="1">
      <alignment vertical="center" wrapText="1"/>
    </xf>
    <xf numFmtId="15" fontId="3" fillId="4" borderId="5" xfId="0" applyNumberFormat="1" applyFont="1" applyFill="1" applyBorder="1" applyAlignment="1" applyProtection="1">
      <alignment horizontal="right" vertical="center" wrapText="1"/>
    </xf>
    <xf numFmtId="7" fontId="4" fillId="5" borderId="5" xfId="0" applyNumberFormat="1" applyFont="1" applyFill="1" applyBorder="1" applyAlignment="1" applyProtection="1">
      <alignment horizontal="right" vertical="center" wrapText="1"/>
    </xf>
    <xf numFmtId="0" fontId="2" fillId="6" borderId="5" xfId="0" applyFont="1" applyFill="1" applyBorder="1" applyAlignment="1" applyProtection="1">
      <alignment horizontal="right" vertical="center" wrapText="1"/>
    </xf>
    <xf numFmtId="15" fontId="3" fillId="4" borderId="0" xfId="0" applyNumberFormat="1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5" fillId="6" borderId="0" xfId="0" applyFont="1" applyFill="1" applyBorder="1" applyAlignment="1" applyProtection="1">
      <alignment horizontal="right" vertical="center" wrapText="1"/>
    </xf>
    <xf numFmtId="7" fontId="6" fillId="5" borderId="0" xfId="0" applyNumberFormat="1" applyFont="1" applyFill="1" applyBorder="1" applyAlignment="1" applyProtection="1">
      <alignment horizontal="right" vertical="center" wrapText="1"/>
    </xf>
    <xf numFmtId="7" fontId="6" fillId="7" borderId="8" xfId="0" applyNumberFormat="1" applyFont="1" applyFill="1" applyBorder="1" applyAlignment="1" applyProtection="1">
      <alignment horizontal="right" vertical="center" wrapText="1"/>
    </xf>
    <xf numFmtId="0" fontId="6" fillId="7" borderId="6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abSelected="1" zoomScaleNormal="100" workbookViewId="0">
      <selection activeCell="A4" sqref="A4"/>
    </sheetView>
  </sheetViews>
  <sheetFormatPr baseColWidth="10" defaultColWidth="9.140625" defaultRowHeight="15" x14ac:dyDescent="0.25"/>
  <cols>
    <col min="1" max="1" width="16.28515625" customWidth="1"/>
    <col min="2" max="2" width="35.28515625" customWidth="1"/>
    <col min="3" max="3" width="59.7109375" customWidth="1"/>
    <col min="4" max="4" width="19.85546875" customWidth="1"/>
    <col min="5" max="5" width="21.5703125" customWidth="1"/>
    <col min="6" max="6" width="32.42578125" customWidth="1"/>
    <col min="7" max="7" width="18.5703125" customWidth="1"/>
  </cols>
  <sheetData>
    <row r="1" spans="1:6" x14ac:dyDescent="0.25">
      <c r="A1" s="18" t="s">
        <v>110</v>
      </c>
      <c r="B1" s="19"/>
      <c r="C1" s="19"/>
      <c r="D1" s="19"/>
      <c r="E1" s="19"/>
      <c r="F1" s="20"/>
    </row>
    <row r="2" spans="1:6" x14ac:dyDescent="0.25">
      <c r="A2" s="18" t="s">
        <v>81</v>
      </c>
      <c r="B2" s="19"/>
      <c r="C2" s="19"/>
      <c r="D2" s="19"/>
      <c r="E2" s="19"/>
      <c r="F2" s="20"/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102</v>
      </c>
    </row>
    <row r="4" spans="1:6" x14ac:dyDescent="0.25">
      <c r="A4" s="3">
        <v>42735</v>
      </c>
      <c r="B4" s="2" t="s">
        <v>50</v>
      </c>
      <c r="C4" s="2" t="s">
        <v>71</v>
      </c>
      <c r="D4" s="2" t="s">
        <v>51</v>
      </c>
      <c r="E4" s="4">
        <v>27.46</v>
      </c>
      <c r="F4" s="5" t="s">
        <v>64</v>
      </c>
    </row>
    <row r="5" spans="1:6" x14ac:dyDescent="0.25">
      <c r="A5" s="3">
        <v>42735</v>
      </c>
      <c r="B5" s="2" t="s">
        <v>50</v>
      </c>
      <c r="C5" s="2" t="s">
        <v>71</v>
      </c>
      <c r="D5" s="2" t="s">
        <v>51</v>
      </c>
      <c r="E5" s="4">
        <v>2.4900000000000002</v>
      </c>
      <c r="F5" s="5" t="s">
        <v>64</v>
      </c>
    </row>
    <row r="6" spans="1:6" x14ac:dyDescent="0.25">
      <c r="A6" s="3">
        <v>42772</v>
      </c>
      <c r="B6" s="2" t="s">
        <v>13</v>
      </c>
      <c r="C6" s="2" t="s">
        <v>71</v>
      </c>
      <c r="D6" s="2" t="s">
        <v>35</v>
      </c>
      <c r="E6" s="4">
        <v>144</v>
      </c>
      <c r="F6" s="5" t="s">
        <v>64</v>
      </c>
    </row>
    <row r="7" spans="1:6" x14ac:dyDescent="0.25">
      <c r="A7" s="3">
        <v>42799</v>
      </c>
      <c r="B7" s="2" t="s">
        <v>13</v>
      </c>
      <c r="C7" s="2" t="s">
        <v>71</v>
      </c>
      <c r="D7" s="2" t="s">
        <v>34</v>
      </c>
      <c r="E7" s="4">
        <v>138.4</v>
      </c>
      <c r="F7" s="5" t="s">
        <v>64</v>
      </c>
    </row>
    <row r="8" spans="1:6" x14ac:dyDescent="0.25">
      <c r="A8" s="3">
        <v>42828</v>
      </c>
      <c r="B8" s="2" t="s">
        <v>13</v>
      </c>
      <c r="C8" s="2" t="s">
        <v>71</v>
      </c>
      <c r="D8" s="2" t="s">
        <v>9</v>
      </c>
      <c r="E8" s="4">
        <v>149.6</v>
      </c>
      <c r="F8" s="5" t="s">
        <v>64</v>
      </c>
    </row>
    <row r="9" spans="1:6" x14ac:dyDescent="0.25">
      <c r="A9" s="12"/>
      <c r="B9" s="13"/>
      <c r="C9" s="13"/>
      <c r="D9" s="13"/>
      <c r="E9" s="15">
        <f>SUM(E4:E8)</f>
        <v>461.95000000000005</v>
      </c>
      <c r="F9" s="14"/>
    </row>
    <row r="10" spans="1:6" x14ac:dyDescent="0.25">
      <c r="A10" s="18" t="s">
        <v>83</v>
      </c>
      <c r="B10" s="19"/>
      <c r="C10" s="19"/>
      <c r="D10" s="19"/>
      <c r="E10" s="19"/>
      <c r="F10" s="20"/>
    </row>
    <row r="11" spans="1:6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102</v>
      </c>
    </row>
    <row r="12" spans="1:6" ht="25.5" x14ac:dyDescent="0.25">
      <c r="A12" s="3">
        <v>42775</v>
      </c>
      <c r="B12" s="2" t="s">
        <v>63</v>
      </c>
      <c r="C12" s="2" t="s">
        <v>84</v>
      </c>
      <c r="D12" s="2" t="s">
        <v>88</v>
      </c>
      <c r="E12" s="4">
        <v>159.02000000000001</v>
      </c>
      <c r="F12" s="5" t="s">
        <v>109</v>
      </c>
    </row>
    <row r="13" spans="1:6" ht="25.5" x14ac:dyDescent="0.25">
      <c r="A13" s="3">
        <v>42793</v>
      </c>
      <c r="B13" s="2" t="s">
        <v>65</v>
      </c>
      <c r="C13" s="2" t="s">
        <v>85</v>
      </c>
      <c r="D13" s="2" t="s">
        <v>89</v>
      </c>
      <c r="E13" s="4">
        <v>6574.24</v>
      </c>
      <c r="F13" s="5" t="s">
        <v>109</v>
      </c>
    </row>
    <row r="14" spans="1:6" ht="25.5" x14ac:dyDescent="0.25">
      <c r="A14" s="3">
        <v>42793</v>
      </c>
      <c r="B14" s="2" t="s">
        <v>65</v>
      </c>
      <c r="C14" s="2" t="s">
        <v>86</v>
      </c>
      <c r="D14" s="2" t="s">
        <v>90</v>
      </c>
      <c r="E14" s="4">
        <v>6889.44</v>
      </c>
      <c r="F14" s="5" t="s">
        <v>109</v>
      </c>
    </row>
    <row r="15" spans="1:6" ht="25.5" x14ac:dyDescent="0.25">
      <c r="A15" s="3">
        <v>42793</v>
      </c>
      <c r="B15" s="2" t="s">
        <v>65</v>
      </c>
      <c r="C15" s="2" t="s">
        <v>87</v>
      </c>
      <c r="D15" s="2" t="s">
        <v>91</v>
      </c>
      <c r="E15" s="4">
        <v>7337.25</v>
      </c>
      <c r="F15" s="5" t="s">
        <v>109</v>
      </c>
    </row>
    <row r="16" spans="1:6" x14ac:dyDescent="0.25">
      <c r="A16" s="12"/>
      <c r="B16" s="13"/>
      <c r="C16" s="13"/>
      <c r="D16" s="13"/>
      <c r="E16" s="15">
        <f>SUM(E12:E15)</f>
        <v>20959.95</v>
      </c>
      <c r="F16" s="14"/>
    </row>
    <row r="17" spans="1:6" x14ac:dyDescent="0.25">
      <c r="A17" s="18" t="s">
        <v>92</v>
      </c>
      <c r="B17" s="19"/>
      <c r="C17" s="19"/>
      <c r="D17" s="19"/>
      <c r="E17" s="19"/>
      <c r="F17" s="20"/>
    </row>
    <row r="18" spans="1:6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102</v>
      </c>
    </row>
    <row r="19" spans="1:6" ht="25.5" x14ac:dyDescent="0.25">
      <c r="A19" s="3">
        <v>42760</v>
      </c>
      <c r="B19" s="2" t="s">
        <v>63</v>
      </c>
      <c r="C19" s="2" t="s">
        <v>93</v>
      </c>
      <c r="D19" s="2" t="s">
        <v>96</v>
      </c>
      <c r="E19" s="4">
        <v>118.88</v>
      </c>
      <c r="F19" s="5" t="s">
        <v>64</v>
      </c>
    </row>
    <row r="20" spans="1:6" ht="25.5" x14ac:dyDescent="0.25">
      <c r="A20" s="3">
        <v>42793</v>
      </c>
      <c r="B20" s="2" t="s">
        <v>63</v>
      </c>
      <c r="C20" s="2" t="s">
        <v>94</v>
      </c>
      <c r="D20" s="2" t="s">
        <v>88</v>
      </c>
      <c r="E20" s="4">
        <v>147.35</v>
      </c>
      <c r="F20" s="5" t="s">
        <v>64</v>
      </c>
    </row>
    <row r="21" spans="1:6" ht="25.5" x14ac:dyDescent="0.25">
      <c r="A21" s="3">
        <v>42830</v>
      </c>
      <c r="B21" s="2" t="s">
        <v>63</v>
      </c>
      <c r="C21" s="2" t="s">
        <v>95</v>
      </c>
      <c r="D21" s="2" t="s">
        <v>97</v>
      </c>
      <c r="E21" s="4">
        <v>174.58</v>
      </c>
      <c r="F21" s="5" t="s">
        <v>64</v>
      </c>
    </row>
    <row r="22" spans="1:6" x14ac:dyDescent="0.25">
      <c r="A22" s="12"/>
      <c r="B22" s="13"/>
      <c r="C22" s="13"/>
      <c r="D22" s="13"/>
      <c r="E22" s="15">
        <f>SUM(E19:E21)</f>
        <v>440.81000000000006</v>
      </c>
      <c r="F22" s="14"/>
    </row>
    <row r="23" spans="1:6" x14ac:dyDescent="0.25">
      <c r="A23" s="18" t="s">
        <v>82</v>
      </c>
      <c r="B23" s="19"/>
      <c r="C23" s="19"/>
      <c r="D23" s="19"/>
      <c r="E23" s="19"/>
      <c r="F23" s="20"/>
    </row>
    <row r="24" spans="1:6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102</v>
      </c>
    </row>
    <row r="25" spans="1:6" x14ac:dyDescent="0.25">
      <c r="A25" s="3">
        <v>42755</v>
      </c>
      <c r="B25" s="2" t="s">
        <v>52</v>
      </c>
      <c r="C25" s="2" t="s">
        <v>72</v>
      </c>
      <c r="D25" s="2" t="s">
        <v>53</v>
      </c>
      <c r="E25" s="4">
        <v>180</v>
      </c>
      <c r="F25" s="5" t="s">
        <v>64</v>
      </c>
    </row>
    <row r="26" spans="1:6" x14ac:dyDescent="0.25">
      <c r="A26" s="3">
        <v>42780</v>
      </c>
      <c r="B26" s="2" t="s">
        <v>52</v>
      </c>
      <c r="C26" s="2" t="s">
        <v>73</v>
      </c>
      <c r="D26" s="2" t="s">
        <v>54</v>
      </c>
      <c r="E26" s="4">
        <v>200</v>
      </c>
      <c r="F26" s="5" t="s">
        <v>64</v>
      </c>
    </row>
    <row r="27" spans="1:6" x14ac:dyDescent="0.25">
      <c r="A27" s="12"/>
      <c r="B27" s="13"/>
      <c r="C27" s="13"/>
      <c r="D27" s="13"/>
      <c r="E27" s="15">
        <f>SUM(E25:E26)</f>
        <v>380</v>
      </c>
      <c r="F27" s="14"/>
    </row>
    <row r="28" spans="1:6" x14ac:dyDescent="0.25">
      <c r="A28" s="18" t="s">
        <v>99</v>
      </c>
      <c r="B28" s="19"/>
      <c r="C28" s="19"/>
      <c r="D28" s="19"/>
      <c r="E28" s="19"/>
      <c r="F28" s="20"/>
    </row>
    <row r="29" spans="1:6" x14ac:dyDescent="0.25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102</v>
      </c>
    </row>
    <row r="30" spans="1:6" x14ac:dyDescent="0.25">
      <c r="A30" s="3">
        <v>42824</v>
      </c>
      <c r="B30" s="2" t="s">
        <v>98</v>
      </c>
      <c r="C30" s="2" t="s">
        <v>100</v>
      </c>
      <c r="D30" s="2" t="s">
        <v>34</v>
      </c>
      <c r="E30" s="4">
        <v>1257.8</v>
      </c>
      <c r="F30" s="5" t="s">
        <v>109</v>
      </c>
    </row>
    <row r="31" spans="1:6" x14ac:dyDescent="0.25">
      <c r="A31" s="12"/>
      <c r="B31" s="13"/>
      <c r="C31" s="13"/>
      <c r="D31" s="13"/>
      <c r="E31" s="15">
        <f>SUM(E30)</f>
        <v>1257.8</v>
      </c>
      <c r="F31" s="14"/>
    </row>
    <row r="32" spans="1:6" x14ac:dyDescent="0.25">
      <c r="A32" s="18" t="s">
        <v>101</v>
      </c>
      <c r="B32" s="19"/>
      <c r="C32" s="19"/>
      <c r="D32" s="19"/>
      <c r="E32" s="19"/>
      <c r="F32" s="20"/>
    </row>
    <row r="33" spans="1:6" x14ac:dyDescent="0.25">
      <c r="A33" s="1" t="s">
        <v>0</v>
      </c>
      <c r="B33" s="1" t="s">
        <v>1</v>
      </c>
      <c r="C33" s="1" t="s">
        <v>2</v>
      </c>
      <c r="D33" s="1" t="s">
        <v>3</v>
      </c>
      <c r="E33" s="1" t="s">
        <v>4</v>
      </c>
      <c r="F33" s="1" t="s">
        <v>102</v>
      </c>
    </row>
    <row r="34" spans="1:6" ht="25.5" x14ac:dyDescent="0.25">
      <c r="A34" s="3">
        <v>42753</v>
      </c>
      <c r="B34" s="2" t="s">
        <v>45</v>
      </c>
      <c r="C34" s="2" t="s">
        <v>46</v>
      </c>
      <c r="D34" s="2" t="s">
        <v>35</v>
      </c>
      <c r="E34" s="4">
        <v>363</v>
      </c>
      <c r="F34" s="5" t="s">
        <v>64</v>
      </c>
    </row>
    <row r="35" spans="1:6" x14ac:dyDescent="0.25">
      <c r="A35" s="3">
        <v>42757</v>
      </c>
      <c r="B35" s="2" t="s">
        <v>47</v>
      </c>
      <c r="C35" s="2" t="s">
        <v>48</v>
      </c>
      <c r="D35" s="2" t="s">
        <v>35</v>
      </c>
      <c r="E35" s="4">
        <v>2000</v>
      </c>
      <c r="F35" s="5" t="s">
        <v>64</v>
      </c>
    </row>
    <row r="36" spans="1:6" ht="25.5" x14ac:dyDescent="0.25">
      <c r="A36" s="3">
        <v>42765</v>
      </c>
      <c r="B36" s="2" t="s">
        <v>31</v>
      </c>
      <c r="C36" s="2" t="s">
        <v>74</v>
      </c>
      <c r="D36" s="2" t="s">
        <v>36</v>
      </c>
      <c r="E36" s="4">
        <v>140</v>
      </c>
      <c r="F36" s="5" t="s">
        <v>64</v>
      </c>
    </row>
    <row r="37" spans="1:6" ht="25.5" x14ac:dyDescent="0.25">
      <c r="A37" s="3">
        <v>42766</v>
      </c>
      <c r="B37" s="2" t="s">
        <v>20</v>
      </c>
      <c r="C37" s="2" t="s">
        <v>21</v>
      </c>
      <c r="D37" s="2" t="s">
        <v>35</v>
      </c>
      <c r="E37" s="4">
        <v>677.6</v>
      </c>
      <c r="F37" s="5" t="s">
        <v>107</v>
      </c>
    </row>
    <row r="38" spans="1:6" ht="25.5" x14ac:dyDescent="0.25">
      <c r="A38" s="3">
        <v>42766</v>
      </c>
      <c r="B38" s="2" t="s">
        <v>16</v>
      </c>
      <c r="C38" s="2" t="s">
        <v>17</v>
      </c>
      <c r="D38" s="2" t="s">
        <v>35</v>
      </c>
      <c r="E38" s="4">
        <v>1287.44</v>
      </c>
      <c r="F38" s="5" t="s">
        <v>107</v>
      </c>
    </row>
    <row r="39" spans="1:6" x14ac:dyDescent="0.25">
      <c r="A39" s="3">
        <v>42766</v>
      </c>
      <c r="B39" s="2" t="s">
        <v>18</v>
      </c>
      <c r="C39" s="2" t="s">
        <v>19</v>
      </c>
      <c r="D39" s="2" t="s">
        <v>35</v>
      </c>
      <c r="E39" s="4">
        <v>525.14</v>
      </c>
      <c r="F39" s="5" t="s">
        <v>64</v>
      </c>
    </row>
    <row r="40" spans="1:6" x14ac:dyDescent="0.25">
      <c r="A40" s="3">
        <v>42767</v>
      </c>
      <c r="B40" s="2" t="s">
        <v>7</v>
      </c>
      <c r="C40" s="2" t="s">
        <v>8</v>
      </c>
      <c r="D40" s="2" t="s">
        <v>35</v>
      </c>
      <c r="E40" s="4">
        <v>277.5</v>
      </c>
      <c r="F40" s="5" t="s">
        <v>64</v>
      </c>
    </row>
    <row r="41" spans="1:6" ht="25.5" x14ac:dyDescent="0.25">
      <c r="A41" s="3">
        <v>42767</v>
      </c>
      <c r="B41" s="2" t="s">
        <v>55</v>
      </c>
      <c r="C41" s="2" t="s">
        <v>75</v>
      </c>
      <c r="D41" s="2" t="s">
        <v>56</v>
      </c>
      <c r="E41" s="4">
        <v>1635.65</v>
      </c>
      <c r="F41" s="5" t="s">
        <v>107</v>
      </c>
    </row>
    <row r="42" spans="1:6" ht="25.5" x14ac:dyDescent="0.25">
      <c r="A42" s="3">
        <v>42767</v>
      </c>
      <c r="B42" s="2" t="s">
        <v>55</v>
      </c>
      <c r="C42" s="2" t="s">
        <v>75</v>
      </c>
      <c r="D42" s="2" t="s">
        <v>57</v>
      </c>
      <c r="E42" s="4">
        <v>1347</v>
      </c>
      <c r="F42" s="5" t="s">
        <v>107</v>
      </c>
    </row>
    <row r="43" spans="1:6" ht="25.5" x14ac:dyDescent="0.25">
      <c r="A43" s="3">
        <v>42767</v>
      </c>
      <c r="B43" s="2" t="s">
        <v>14</v>
      </c>
      <c r="C43" s="2" t="s">
        <v>15</v>
      </c>
      <c r="D43" s="2" t="s">
        <v>35</v>
      </c>
      <c r="E43" s="4">
        <v>2438.15</v>
      </c>
      <c r="F43" s="5" t="s">
        <v>107</v>
      </c>
    </row>
    <row r="44" spans="1:6" ht="25.5" x14ac:dyDescent="0.25">
      <c r="A44" s="3">
        <v>42767</v>
      </c>
      <c r="B44" s="2" t="s">
        <v>7</v>
      </c>
      <c r="C44" s="2" t="s">
        <v>10</v>
      </c>
      <c r="D44" s="2" t="s">
        <v>35</v>
      </c>
      <c r="E44" s="4">
        <v>777</v>
      </c>
      <c r="F44" s="5" t="s">
        <v>107</v>
      </c>
    </row>
    <row r="45" spans="1:6" ht="25.5" x14ac:dyDescent="0.25">
      <c r="A45" s="3">
        <v>42767</v>
      </c>
      <c r="B45" s="2" t="s">
        <v>7</v>
      </c>
      <c r="C45" s="2" t="s">
        <v>11</v>
      </c>
      <c r="D45" s="2" t="s">
        <v>35</v>
      </c>
      <c r="E45" s="4">
        <v>518</v>
      </c>
      <c r="F45" s="5" t="s">
        <v>107</v>
      </c>
    </row>
    <row r="46" spans="1:6" ht="25.5" x14ac:dyDescent="0.25">
      <c r="A46" s="3">
        <v>42767</v>
      </c>
      <c r="B46" s="2" t="s">
        <v>7</v>
      </c>
      <c r="C46" s="2" t="s">
        <v>12</v>
      </c>
      <c r="D46" s="2" t="s">
        <v>35</v>
      </c>
      <c r="E46" s="4">
        <v>259</v>
      </c>
      <c r="F46" s="5" t="s">
        <v>107</v>
      </c>
    </row>
    <row r="47" spans="1:6" ht="25.5" x14ac:dyDescent="0.25">
      <c r="A47" s="3">
        <v>42769</v>
      </c>
      <c r="B47" s="2" t="s">
        <v>26</v>
      </c>
      <c r="C47" s="2" t="s">
        <v>27</v>
      </c>
      <c r="D47" s="2" t="s">
        <v>35</v>
      </c>
      <c r="E47" s="4">
        <v>220.22</v>
      </c>
      <c r="F47" s="5" t="s">
        <v>107</v>
      </c>
    </row>
    <row r="48" spans="1:6" ht="25.5" x14ac:dyDescent="0.25">
      <c r="A48" s="3">
        <v>42771</v>
      </c>
      <c r="B48" s="2" t="s">
        <v>42</v>
      </c>
      <c r="C48" s="2" t="s">
        <v>43</v>
      </c>
      <c r="D48" s="2" t="s">
        <v>44</v>
      </c>
      <c r="E48" s="4">
        <v>936</v>
      </c>
      <c r="F48" s="5" t="s">
        <v>64</v>
      </c>
    </row>
    <row r="49" spans="1:6" ht="25.5" x14ac:dyDescent="0.25">
      <c r="A49" s="3">
        <v>42787</v>
      </c>
      <c r="B49" s="2" t="s">
        <v>28</v>
      </c>
      <c r="C49" s="2" t="s">
        <v>30</v>
      </c>
      <c r="D49" s="2" t="s">
        <v>35</v>
      </c>
      <c r="E49" s="4">
        <v>157.5</v>
      </c>
      <c r="F49" s="5" t="s">
        <v>107</v>
      </c>
    </row>
    <row r="50" spans="1:6" x14ac:dyDescent="0.25">
      <c r="A50" s="3">
        <v>42787</v>
      </c>
      <c r="B50" s="2" t="s">
        <v>28</v>
      </c>
      <c r="C50" s="2" t="s">
        <v>29</v>
      </c>
      <c r="D50" s="2" t="s">
        <v>35</v>
      </c>
      <c r="E50" s="4">
        <v>945</v>
      </c>
      <c r="F50" s="5" t="s">
        <v>64</v>
      </c>
    </row>
    <row r="51" spans="1:6" ht="25.5" x14ac:dyDescent="0.25">
      <c r="A51" s="3">
        <v>42794</v>
      </c>
      <c r="B51" s="2" t="s">
        <v>20</v>
      </c>
      <c r="C51" s="2" t="s">
        <v>21</v>
      </c>
      <c r="D51" s="2" t="s">
        <v>34</v>
      </c>
      <c r="E51" s="4">
        <v>677.6</v>
      </c>
      <c r="F51" s="5" t="s">
        <v>107</v>
      </c>
    </row>
    <row r="52" spans="1:6" ht="25.5" x14ac:dyDescent="0.25">
      <c r="A52" s="3">
        <v>42794</v>
      </c>
      <c r="B52" s="2" t="s">
        <v>28</v>
      </c>
      <c r="C52" s="2" t="s">
        <v>30</v>
      </c>
      <c r="D52" s="2" t="s">
        <v>34</v>
      </c>
      <c r="E52" s="4">
        <v>210</v>
      </c>
      <c r="F52" s="5" t="s">
        <v>107</v>
      </c>
    </row>
    <row r="53" spans="1:6" x14ac:dyDescent="0.25">
      <c r="A53" s="3">
        <v>42794</v>
      </c>
      <c r="B53" s="2" t="s">
        <v>28</v>
      </c>
      <c r="C53" s="2" t="s">
        <v>29</v>
      </c>
      <c r="D53" s="2" t="s">
        <v>34</v>
      </c>
      <c r="E53" s="4">
        <v>1050</v>
      </c>
      <c r="F53" s="5" t="s">
        <v>64</v>
      </c>
    </row>
    <row r="54" spans="1:6" ht="25.5" x14ac:dyDescent="0.25">
      <c r="A54" s="3">
        <v>42794</v>
      </c>
      <c r="B54" s="2" t="s">
        <v>55</v>
      </c>
      <c r="C54" s="2" t="s">
        <v>75</v>
      </c>
      <c r="D54" s="2" t="s">
        <v>34</v>
      </c>
      <c r="E54" s="4">
        <v>2982.65</v>
      </c>
      <c r="F54" s="5" t="s">
        <v>107</v>
      </c>
    </row>
    <row r="55" spans="1:6" ht="25.5" x14ac:dyDescent="0.25">
      <c r="A55" s="3">
        <v>42794</v>
      </c>
      <c r="B55" s="2" t="s">
        <v>16</v>
      </c>
      <c r="C55" s="2" t="s">
        <v>17</v>
      </c>
      <c r="D55" s="2" t="s">
        <v>34</v>
      </c>
      <c r="E55" s="4">
        <v>1490.72</v>
      </c>
      <c r="F55" s="5" t="s">
        <v>107</v>
      </c>
    </row>
    <row r="56" spans="1:6" x14ac:dyDescent="0.25">
      <c r="A56" s="3">
        <v>42794</v>
      </c>
      <c r="B56" s="2" t="s">
        <v>18</v>
      </c>
      <c r="C56" s="2" t="s">
        <v>19</v>
      </c>
      <c r="D56" s="2" t="s">
        <v>34</v>
      </c>
      <c r="E56" s="4">
        <v>600.16</v>
      </c>
      <c r="F56" s="5" t="s">
        <v>64</v>
      </c>
    </row>
    <row r="57" spans="1:6" ht="25.5" x14ac:dyDescent="0.25">
      <c r="A57" s="3">
        <v>42795</v>
      </c>
      <c r="B57" s="2" t="s">
        <v>37</v>
      </c>
      <c r="C57" s="2" t="s">
        <v>76</v>
      </c>
      <c r="D57" s="2" t="s">
        <v>38</v>
      </c>
      <c r="E57" s="4">
        <v>150</v>
      </c>
      <c r="F57" s="5" t="s">
        <v>64</v>
      </c>
    </row>
    <row r="58" spans="1:6" ht="25.5" x14ac:dyDescent="0.25">
      <c r="A58" s="3">
        <v>42795</v>
      </c>
      <c r="B58" s="2" t="s">
        <v>14</v>
      </c>
      <c r="C58" s="2" t="s">
        <v>15</v>
      </c>
      <c r="D58" s="2" t="s">
        <v>34</v>
      </c>
      <c r="E58" s="4">
        <v>3000.8</v>
      </c>
      <c r="F58" s="5" t="s">
        <v>107</v>
      </c>
    </row>
    <row r="59" spans="1:6" ht="25.5" x14ac:dyDescent="0.25">
      <c r="A59" s="3">
        <v>42797</v>
      </c>
      <c r="B59" s="2" t="s">
        <v>26</v>
      </c>
      <c r="C59" s="2" t="s">
        <v>27</v>
      </c>
      <c r="D59" s="2" t="s">
        <v>34</v>
      </c>
      <c r="E59" s="4">
        <v>251.68</v>
      </c>
      <c r="F59" s="5" t="s">
        <v>107</v>
      </c>
    </row>
    <row r="60" spans="1:6" ht="25.5" x14ac:dyDescent="0.25">
      <c r="A60" s="3">
        <v>42801</v>
      </c>
      <c r="B60" s="2" t="s">
        <v>7</v>
      </c>
      <c r="C60" s="2" t="s">
        <v>10</v>
      </c>
      <c r="D60" s="2" t="s">
        <v>34</v>
      </c>
      <c r="E60" s="4">
        <v>888</v>
      </c>
      <c r="F60" s="5" t="s">
        <v>107</v>
      </c>
    </row>
    <row r="61" spans="1:6" ht="25.5" x14ac:dyDescent="0.25">
      <c r="A61" s="3">
        <v>42801</v>
      </c>
      <c r="B61" s="2" t="s">
        <v>7</v>
      </c>
      <c r="C61" s="2" t="s">
        <v>11</v>
      </c>
      <c r="D61" s="2" t="s">
        <v>34</v>
      </c>
      <c r="E61" s="4">
        <v>592</v>
      </c>
      <c r="F61" s="5" t="s">
        <v>107</v>
      </c>
    </row>
    <row r="62" spans="1:6" ht="25.5" x14ac:dyDescent="0.25">
      <c r="A62" s="3">
        <v>42801</v>
      </c>
      <c r="B62" s="2" t="s">
        <v>7</v>
      </c>
      <c r="C62" s="2" t="s">
        <v>12</v>
      </c>
      <c r="D62" s="2" t="s">
        <v>34</v>
      </c>
      <c r="E62" s="4">
        <v>296</v>
      </c>
      <c r="F62" s="5" t="s">
        <v>107</v>
      </c>
    </row>
    <row r="63" spans="1:6" x14ac:dyDescent="0.25">
      <c r="A63" s="3">
        <v>42801</v>
      </c>
      <c r="B63" s="2" t="s">
        <v>7</v>
      </c>
      <c r="C63" s="2" t="s">
        <v>8</v>
      </c>
      <c r="D63" s="2" t="s">
        <v>34</v>
      </c>
      <c r="E63" s="4">
        <v>721.5</v>
      </c>
      <c r="F63" s="5" t="s">
        <v>64</v>
      </c>
    </row>
    <row r="64" spans="1:6" x14ac:dyDescent="0.25">
      <c r="A64" s="3">
        <v>42801</v>
      </c>
      <c r="B64" s="2" t="s">
        <v>7</v>
      </c>
      <c r="C64" s="2" t="s">
        <v>8</v>
      </c>
      <c r="D64" s="2" t="s">
        <v>34</v>
      </c>
      <c r="E64" s="4">
        <v>388.5</v>
      </c>
      <c r="F64" s="5" t="s">
        <v>64</v>
      </c>
    </row>
    <row r="65" spans="1:6" ht="25.5" x14ac:dyDescent="0.25">
      <c r="A65" s="3">
        <v>42802</v>
      </c>
      <c r="B65" s="2" t="s">
        <v>39</v>
      </c>
      <c r="C65" s="2" t="s">
        <v>40</v>
      </c>
      <c r="D65" s="2" t="s">
        <v>41</v>
      </c>
      <c r="E65" s="4">
        <v>300</v>
      </c>
      <c r="F65" s="5" t="s">
        <v>64</v>
      </c>
    </row>
    <row r="66" spans="1:6" ht="25.5" x14ac:dyDescent="0.25">
      <c r="A66" s="3">
        <v>42807</v>
      </c>
      <c r="B66" s="2" t="s">
        <v>31</v>
      </c>
      <c r="C66" s="2" t="s">
        <v>77</v>
      </c>
      <c r="D66" s="2" t="s">
        <v>62</v>
      </c>
      <c r="E66" s="4">
        <v>280</v>
      </c>
      <c r="F66" s="5" t="s">
        <v>64</v>
      </c>
    </row>
    <row r="67" spans="1:6" ht="42.75" customHeight="1" x14ac:dyDescent="0.25">
      <c r="A67" s="3">
        <v>42807</v>
      </c>
      <c r="B67" s="2" t="s">
        <v>31</v>
      </c>
      <c r="C67" s="2" t="s">
        <v>77</v>
      </c>
      <c r="D67" s="2" t="s">
        <v>62</v>
      </c>
      <c r="E67" s="4">
        <v>140</v>
      </c>
      <c r="F67" s="5" t="s">
        <v>64</v>
      </c>
    </row>
    <row r="68" spans="1:6" x14ac:dyDescent="0.25">
      <c r="A68" s="3">
        <v>42818</v>
      </c>
      <c r="B68" s="2" t="s">
        <v>59</v>
      </c>
      <c r="C68" s="2" t="s">
        <v>60</v>
      </c>
      <c r="D68" s="2" t="s">
        <v>61</v>
      </c>
      <c r="E68" s="4">
        <v>1573</v>
      </c>
      <c r="F68" s="5" t="s">
        <v>64</v>
      </c>
    </row>
    <row r="69" spans="1:6" x14ac:dyDescent="0.25">
      <c r="A69" s="3">
        <v>42823</v>
      </c>
      <c r="B69" s="2" t="s">
        <v>5</v>
      </c>
      <c r="C69" s="2" t="s">
        <v>78</v>
      </c>
      <c r="D69" s="2" t="s">
        <v>6</v>
      </c>
      <c r="E69" s="4">
        <v>210</v>
      </c>
      <c r="F69" s="5" t="s">
        <v>64</v>
      </c>
    </row>
    <row r="70" spans="1:6" ht="25.5" x14ac:dyDescent="0.25">
      <c r="A70" s="3">
        <v>42823</v>
      </c>
      <c r="B70" s="2" t="s">
        <v>31</v>
      </c>
      <c r="C70" s="2" t="s">
        <v>79</v>
      </c>
      <c r="D70" s="2" t="s">
        <v>32</v>
      </c>
      <c r="E70" s="4">
        <v>140</v>
      </c>
      <c r="F70" s="5" t="s">
        <v>64</v>
      </c>
    </row>
    <row r="71" spans="1:6" ht="32.25" customHeight="1" x14ac:dyDescent="0.25">
      <c r="A71" s="3">
        <v>42823</v>
      </c>
      <c r="B71" s="2" t="s">
        <v>31</v>
      </c>
      <c r="C71" s="2" t="s">
        <v>80</v>
      </c>
      <c r="D71" s="2" t="s">
        <v>33</v>
      </c>
      <c r="E71" s="4">
        <v>140</v>
      </c>
      <c r="F71" s="5" t="s">
        <v>64</v>
      </c>
    </row>
    <row r="72" spans="1:6" x14ac:dyDescent="0.25">
      <c r="A72" s="3">
        <v>42825</v>
      </c>
      <c r="B72" s="2" t="s">
        <v>7</v>
      </c>
      <c r="C72" s="2" t="s">
        <v>8</v>
      </c>
      <c r="D72" s="2" t="s">
        <v>9</v>
      </c>
      <c r="E72" s="4">
        <v>721.5</v>
      </c>
      <c r="F72" s="5" t="s">
        <v>64</v>
      </c>
    </row>
    <row r="73" spans="1:6" x14ac:dyDescent="0.25">
      <c r="A73" s="3">
        <v>42825</v>
      </c>
      <c r="B73" s="2" t="s">
        <v>7</v>
      </c>
      <c r="C73" s="2" t="s">
        <v>8</v>
      </c>
      <c r="D73" s="2" t="s">
        <v>9</v>
      </c>
      <c r="E73" s="4">
        <v>444</v>
      </c>
      <c r="F73" s="5" t="s">
        <v>64</v>
      </c>
    </row>
    <row r="74" spans="1:6" ht="25.5" x14ac:dyDescent="0.25">
      <c r="A74" s="3">
        <v>42825</v>
      </c>
      <c r="B74" s="2" t="s">
        <v>7</v>
      </c>
      <c r="C74" s="2" t="s">
        <v>10</v>
      </c>
      <c r="D74" s="2" t="s">
        <v>9</v>
      </c>
      <c r="E74" s="4">
        <v>888</v>
      </c>
      <c r="F74" s="5" t="s">
        <v>107</v>
      </c>
    </row>
    <row r="75" spans="1:6" ht="25.5" x14ac:dyDescent="0.25">
      <c r="A75" s="3">
        <v>42825</v>
      </c>
      <c r="B75" s="2" t="s">
        <v>7</v>
      </c>
      <c r="C75" s="2" t="s">
        <v>11</v>
      </c>
      <c r="D75" s="2" t="s">
        <v>9</v>
      </c>
      <c r="E75" s="4">
        <v>666</v>
      </c>
      <c r="F75" s="5" t="s">
        <v>107</v>
      </c>
    </row>
    <row r="76" spans="1:6" ht="25.5" x14ac:dyDescent="0.25">
      <c r="A76" s="3">
        <v>42825</v>
      </c>
      <c r="B76" s="2" t="s">
        <v>7</v>
      </c>
      <c r="C76" s="2" t="s">
        <v>12</v>
      </c>
      <c r="D76" s="2" t="s">
        <v>9</v>
      </c>
      <c r="E76" s="4">
        <v>333</v>
      </c>
      <c r="F76" s="5" t="s">
        <v>107</v>
      </c>
    </row>
    <row r="77" spans="1:6" ht="25.5" x14ac:dyDescent="0.25">
      <c r="A77" s="3">
        <v>42825</v>
      </c>
      <c r="B77" s="2" t="s">
        <v>16</v>
      </c>
      <c r="C77" s="2" t="s">
        <v>17</v>
      </c>
      <c r="D77" s="2" t="s">
        <v>9</v>
      </c>
      <c r="E77" s="4">
        <v>1660.12</v>
      </c>
      <c r="F77" s="5" t="s">
        <v>107</v>
      </c>
    </row>
    <row r="78" spans="1:6" ht="25.5" x14ac:dyDescent="0.25">
      <c r="A78" s="3">
        <v>42825</v>
      </c>
      <c r="B78" s="2" t="s">
        <v>20</v>
      </c>
      <c r="C78" s="2" t="s">
        <v>21</v>
      </c>
      <c r="D78" s="2" t="s">
        <v>9</v>
      </c>
      <c r="E78" s="4">
        <v>508.2</v>
      </c>
      <c r="F78" s="5" t="s">
        <v>107</v>
      </c>
    </row>
    <row r="79" spans="1:6" x14ac:dyDescent="0.25">
      <c r="A79" s="3">
        <v>42827</v>
      </c>
      <c r="B79" s="2" t="s">
        <v>18</v>
      </c>
      <c r="C79" s="2" t="s">
        <v>19</v>
      </c>
      <c r="D79" s="2" t="s">
        <v>9</v>
      </c>
      <c r="E79" s="4">
        <v>675.18</v>
      </c>
      <c r="F79" s="5" t="s">
        <v>64</v>
      </c>
    </row>
    <row r="80" spans="1:6" ht="25.5" x14ac:dyDescent="0.25">
      <c r="A80" s="3">
        <v>42828</v>
      </c>
      <c r="B80" s="2" t="s">
        <v>14</v>
      </c>
      <c r="C80" s="2" t="s">
        <v>15</v>
      </c>
      <c r="D80" s="2" t="s">
        <v>9</v>
      </c>
      <c r="E80" s="4">
        <v>3488.43</v>
      </c>
      <c r="F80" s="5" t="s">
        <v>107</v>
      </c>
    </row>
    <row r="81" spans="1:6" ht="25.5" x14ac:dyDescent="0.25">
      <c r="A81" s="3">
        <v>42829</v>
      </c>
      <c r="B81" s="2" t="s">
        <v>26</v>
      </c>
      <c r="C81" s="2" t="s">
        <v>27</v>
      </c>
      <c r="D81" s="2" t="s">
        <v>9</v>
      </c>
      <c r="E81" s="4">
        <v>283.14</v>
      </c>
      <c r="F81" s="5" t="s">
        <v>107</v>
      </c>
    </row>
    <row r="82" spans="1:6" x14ac:dyDescent="0.25">
      <c r="A82" s="3">
        <v>42829</v>
      </c>
      <c r="B82" s="2" t="s">
        <v>28</v>
      </c>
      <c r="C82" s="2" t="s">
        <v>29</v>
      </c>
      <c r="D82" s="2" t="s">
        <v>9</v>
      </c>
      <c r="E82" s="4">
        <v>1102.5</v>
      </c>
      <c r="F82" s="5" t="s">
        <v>64</v>
      </c>
    </row>
    <row r="83" spans="1:6" ht="25.5" x14ac:dyDescent="0.25">
      <c r="A83" s="3">
        <v>42829</v>
      </c>
      <c r="B83" s="2" t="s">
        <v>28</v>
      </c>
      <c r="C83" s="2" t="s">
        <v>30</v>
      </c>
      <c r="D83" s="2" t="s">
        <v>9</v>
      </c>
      <c r="E83" s="4">
        <v>262.5</v>
      </c>
      <c r="F83" s="5" t="s">
        <v>107</v>
      </c>
    </row>
    <row r="84" spans="1:6" x14ac:dyDescent="0.25">
      <c r="A84" s="12"/>
      <c r="B84" s="13"/>
      <c r="C84" s="13"/>
      <c r="D84" s="13"/>
      <c r="E84" s="15">
        <f>SUM(E34:E83)</f>
        <v>41619.379999999997</v>
      </c>
      <c r="F84" s="14"/>
    </row>
    <row r="85" spans="1:6" x14ac:dyDescent="0.25">
      <c r="A85" s="18" t="s">
        <v>103</v>
      </c>
      <c r="B85" s="19"/>
      <c r="C85" s="19"/>
      <c r="D85" s="19"/>
      <c r="E85" s="19"/>
      <c r="F85" s="20"/>
    </row>
    <row r="86" spans="1:6" x14ac:dyDescent="0.25">
      <c r="A86" s="1" t="s">
        <v>0</v>
      </c>
      <c r="B86" s="1" t="s">
        <v>1</v>
      </c>
      <c r="C86" s="1" t="s">
        <v>2</v>
      </c>
      <c r="D86" s="1" t="s">
        <v>3</v>
      </c>
      <c r="E86" s="1" t="s">
        <v>4</v>
      </c>
      <c r="F86" s="1" t="s">
        <v>102</v>
      </c>
    </row>
    <row r="87" spans="1:6" x14ac:dyDescent="0.25">
      <c r="A87" s="3">
        <v>42766</v>
      </c>
      <c r="B87" s="2" t="s">
        <v>24</v>
      </c>
      <c r="C87" s="2" t="s">
        <v>25</v>
      </c>
      <c r="D87" s="2" t="s">
        <v>35</v>
      </c>
      <c r="E87" s="4">
        <v>465</v>
      </c>
      <c r="F87" s="5" t="s">
        <v>64</v>
      </c>
    </row>
    <row r="88" spans="1:6" x14ac:dyDescent="0.25">
      <c r="A88" s="3">
        <v>42788</v>
      </c>
      <c r="B88" s="2" t="s">
        <v>112</v>
      </c>
      <c r="C88" s="2" t="s">
        <v>58</v>
      </c>
      <c r="D88" s="2" t="s">
        <v>34</v>
      </c>
      <c r="E88" s="4">
        <v>100</v>
      </c>
      <c r="F88" s="11" t="s">
        <v>106</v>
      </c>
    </row>
    <row r="89" spans="1:6" x14ac:dyDescent="0.25">
      <c r="A89" s="3">
        <v>42794</v>
      </c>
      <c r="B89" s="2" t="s">
        <v>24</v>
      </c>
      <c r="C89" s="2" t="s">
        <v>25</v>
      </c>
      <c r="D89" s="2" t="s">
        <v>34</v>
      </c>
      <c r="E89" s="4">
        <v>675</v>
      </c>
      <c r="F89" s="5" t="s">
        <v>64</v>
      </c>
    </row>
    <row r="90" spans="1:6" x14ac:dyDescent="0.25">
      <c r="A90" s="3">
        <v>42825</v>
      </c>
      <c r="B90" s="2" t="s">
        <v>24</v>
      </c>
      <c r="C90" s="2" t="s">
        <v>25</v>
      </c>
      <c r="D90" s="2" t="s">
        <v>9</v>
      </c>
      <c r="E90" s="4">
        <v>1005</v>
      </c>
      <c r="F90" s="5" t="s">
        <v>64</v>
      </c>
    </row>
    <row r="91" spans="1:6" x14ac:dyDescent="0.25">
      <c r="A91" s="12"/>
      <c r="B91" s="13"/>
      <c r="C91" s="13"/>
      <c r="D91" s="13"/>
      <c r="E91" s="15">
        <f>SUM(E87:E90)</f>
        <v>2245</v>
      </c>
      <c r="F91" s="14"/>
    </row>
    <row r="92" spans="1:6" x14ac:dyDescent="0.25">
      <c r="A92" s="18" t="s">
        <v>104</v>
      </c>
      <c r="B92" s="19"/>
      <c r="C92" s="19"/>
      <c r="D92" s="19"/>
      <c r="E92" s="19"/>
      <c r="F92" s="20"/>
    </row>
    <row r="93" spans="1:6" x14ac:dyDescent="0.25">
      <c r="A93" s="1" t="s">
        <v>0</v>
      </c>
      <c r="B93" s="1" t="s">
        <v>1</v>
      </c>
      <c r="C93" s="1" t="s">
        <v>2</v>
      </c>
      <c r="D93" s="1" t="s">
        <v>3</v>
      </c>
      <c r="E93" s="1" t="s">
        <v>4</v>
      </c>
      <c r="F93" s="1" t="s">
        <v>102</v>
      </c>
    </row>
    <row r="94" spans="1:6" x14ac:dyDescent="0.25">
      <c r="A94" s="3">
        <v>42767</v>
      </c>
      <c r="B94" s="2" t="s">
        <v>22</v>
      </c>
      <c r="C94" s="2" t="s">
        <v>23</v>
      </c>
      <c r="D94" s="2" t="s">
        <v>35</v>
      </c>
      <c r="E94" s="4">
        <v>2799</v>
      </c>
      <c r="F94" s="11" t="s">
        <v>108</v>
      </c>
    </row>
    <row r="95" spans="1:6" x14ac:dyDescent="0.25">
      <c r="A95" s="3">
        <v>42769</v>
      </c>
      <c r="B95" s="2" t="s">
        <v>49</v>
      </c>
      <c r="C95" s="2" t="s">
        <v>23</v>
      </c>
      <c r="D95" s="2" t="s">
        <v>35</v>
      </c>
      <c r="E95" s="4">
        <v>864</v>
      </c>
      <c r="F95" s="11" t="s">
        <v>108</v>
      </c>
    </row>
    <row r="96" spans="1:6" x14ac:dyDescent="0.25">
      <c r="A96" s="3">
        <v>42796</v>
      </c>
      <c r="B96" s="2" t="s">
        <v>22</v>
      </c>
      <c r="C96" s="2" t="s">
        <v>23</v>
      </c>
      <c r="D96" s="2" t="s">
        <v>34</v>
      </c>
      <c r="E96" s="4">
        <v>1143</v>
      </c>
      <c r="F96" s="11" t="s">
        <v>108</v>
      </c>
    </row>
    <row r="97" spans="1:6" x14ac:dyDescent="0.25">
      <c r="A97" s="3">
        <v>42797</v>
      </c>
      <c r="B97" s="2" t="s">
        <v>49</v>
      </c>
      <c r="C97" s="2" t="s">
        <v>23</v>
      </c>
      <c r="D97" s="2" t="s">
        <v>34</v>
      </c>
      <c r="E97" s="4">
        <v>684</v>
      </c>
      <c r="F97" s="11" t="s">
        <v>108</v>
      </c>
    </row>
    <row r="98" spans="1:6" x14ac:dyDescent="0.25">
      <c r="A98" s="3">
        <v>42802</v>
      </c>
      <c r="B98" s="2" t="s">
        <v>22</v>
      </c>
      <c r="C98" s="2" t="s">
        <v>23</v>
      </c>
      <c r="D98" s="2" t="s">
        <v>34</v>
      </c>
      <c r="E98" s="4">
        <v>90</v>
      </c>
      <c r="F98" s="11" t="s">
        <v>108</v>
      </c>
    </row>
    <row r="99" spans="1:6" x14ac:dyDescent="0.25">
      <c r="A99" s="3">
        <v>42825</v>
      </c>
      <c r="B99" s="2" t="s">
        <v>22</v>
      </c>
      <c r="C99" s="2" t="s">
        <v>23</v>
      </c>
      <c r="D99" s="2" t="s">
        <v>9</v>
      </c>
      <c r="E99" s="4">
        <v>1467</v>
      </c>
      <c r="F99" s="11" t="s">
        <v>108</v>
      </c>
    </row>
    <row r="100" spans="1:6" x14ac:dyDescent="0.25">
      <c r="A100" s="9">
        <v>42832</v>
      </c>
      <c r="B100" s="8" t="s">
        <v>49</v>
      </c>
      <c r="C100" s="8" t="s">
        <v>23</v>
      </c>
      <c r="D100" s="8" t="s">
        <v>9</v>
      </c>
      <c r="E100" s="10">
        <v>855</v>
      </c>
      <c r="F100" s="11" t="s">
        <v>108</v>
      </c>
    </row>
    <row r="101" spans="1:6" x14ac:dyDescent="0.25">
      <c r="A101" s="3">
        <v>42794</v>
      </c>
      <c r="B101" s="2" t="s">
        <v>66</v>
      </c>
      <c r="C101" s="2" t="s">
        <v>67</v>
      </c>
      <c r="D101" s="2" t="s">
        <v>105</v>
      </c>
      <c r="E101" s="4">
        <v>16815</v>
      </c>
      <c r="F101" s="5" t="s">
        <v>106</v>
      </c>
    </row>
    <row r="102" spans="1:6" x14ac:dyDescent="0.25">
      <c r="A102" s="3">
        <v>42794</v>
      </c>
      <c r="B102" s="2" t="s">
        <v>68</v>
      </c>
      <c r="C102" s="2" t="s">
        <v>67</v>
      </c>
      <c r="D102" s="2" t="s">
        <v>105</v>
      </c>
      <c r="E102" s="4">
        <v>15000</v>
      </c>
      <c r="F102" s="5" t="s">
        <v>106</v>
      </c>
    </row>
    <row r="103" spans="1:6" x14ac:dyDescent="0.25">
      <c r="A103" s="3">
        <v>42794</v>
      </c>
      <c r="B103" s="2" t="s">
        <v>69</v>
      </c>
      <c r="C103" s="2" t="s">
        <v>67</v>
      </c>
      <c r="D103" s="2" t="s">
        <v>105</v>
      </c>
      <c r="E103" s="4">
        <v>10000</v>
      </c>
      <c r="F103" s="5" t="s">
        <v>106</v>
      </c>
    </row>
    <row r="104" spans="1:6" x14ac:dyDescent="0.25">
      <c r="A104" s="3">
        <v>42794</v>
      </c>
      <c r="B104" s="2" t="s">
        <v>70</v>
      </c>
      <c r="C104" s="2" t="s">
        <v>67</v>
      </c>
      <c r="D104" s="2" t="s">
        <v>105</v>
      </c>
      <c r="E104" s="4">
        <v>8630</v>
      </c>
      <c r="F104" s="5" t="s">
        <v>106</v>
      </c>
    </row>
    <row r="105" spans="1:6" x14ac:dyDescent="0.25">
      <c r="A105" s="7"/>
      <c r="B105" s="6"/>
      <c r="E105" s="15">
        <f>SUM(E94:E104)</f>
        <v>58347</v>
      </c>
    </row>
    <row r="106" spans="1:6" x14ac:dyDescent="0.25">
      <c r="D106" s="17" t="s">
        <v>111</v>
      </c>
      <c r="E106" s="16">
        <f>+E105+E91+E84+E31+E27+E22+E16+E9</f>
        <v>125711.89</v>
      </c>
    </row>
  </sheetData>
  <sortState ref="A2:H68">
    <sortCondition ref="F2:F68"/>
    <sortCondition ref="A2:A68"/>
  </sortState>
  <mergeCells count="9">
    <mergeCell ref="A1:F1"/>
    <mergeCell ref="A28:F28"/>
    <mergeCell ref="A32:F32"/>
    <mergeCell ref="A85:F85"/>
    <mergeCell ref="A92:F92"/>
    <mergeCell ref="A2:F2"/>
    <mergeCell ref="A23:F23"/>
    <mergeCell ref="A10:F10"/>
    <mergeCell ref="A17:F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Facturas por Proveedores</vt:lpstr>
      <vt:lpstr>'Facturas por Proveedores'!Títulos_a_imprimir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Merchan Rodriguez</dc:creator>
  <cp:lastModifiedBy>Manuela Merchan Rodriguez</cp:lastModifiedBy>
  <cp:lastPrinted>2017-04-06T12:39:59Z</cp:lastPrinted>
  <dcterms:created xsi:type="dcterms:W3CDTF">2017-04-06T12:12:33Z</dcterms:created>
  <dcterms:modified xsi:type="dcterms:W3CDTF">2017-04-11T06:52:11Z</dcterms:modified>
</cp:coreProperties>
</file>