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2 trimestre 2017" sheetId="1" r:id="rId1"/>
  </sheets>
  <calcPr calcId="145621"/>
</workbook>
</file>

<file path=xl/calcChain.xml><?xml version="1.0" encoding="utf-8"?>
<calcChain xmlns="http://schemas.openxmlformats.org/spreadsheetml/2006/main">
  <c r="C120" i="1" l="1"/>
  <c r="C114" i="1"/>
  <c r="C108" i="1"/>
  <c r="C103" i="1"/>
  <c r="C96" i="1"/>
  <c r="C92" i="1"/>
  <c r="C86" i="1"/>
  <c r="C80" i="1"/>
  <c r="C74" i="1"/>
  <c r="C63" i="1"/>
  <c r="C59" i="1"/>
  <c r="C39" i="1"/>
  <c r="C27" i="1"/>
  <c r="C22" i="1"/>
  <c r="C8" i="1"/>
</calcChain>
</file>

<file path=xl/sharedStrings.xml><?xml version="1.0" encoding="utf-8"?>
<sst xmlns="http://schemas.openxmlformats.org/spreadsheetml/2006/main" count="241" uniqueCount="130">
  <si>
    <t>Fecha</t>
  </si>
  <si>
    <t>Importe</t>
  </si>
  <si>
    <t>ADMINISTRACIÓN GENERAL</t>
  </si>
  <si>
    <t>Suministrador</t>
  </si>
  <si>
    <t>Concepto</t>
  </si>
  <si>
    <t>Partida presupuestaria</t>
  </si>
  <si>
    <t>SERVICIOS DE TELECOMUNICACIONES - partida presupuestaria: 9202 22200</t>
  </si>
  <si>
    <t>ARRENDAMIENTOS. MATERIAL DE TRANSPORTE - partida presupuestaria 9202 20400</t>
  </si>
  <si>
    <t>REPARACIONES, MANTENIMIENTO Y CONSERVACIÓN - MAQUINARÍA E INSTALACIONES - partida presupuestaria: 9202 21300</t>
  </si>
  <si>
    <t>REPARACIONES, MANTENIMIENTO Y CONSERVACIÓN - MATERIAL DE TRANSPORTE - partida presupuestaria: 9202 21400</t>
  </si>
  <si>
    <t>MATERIAL DE OFICINA NO INVENTARIABLE - partida presupuestaria: 9202 22000</t>
  </si>
  <si>
    <t>SUMINISTRO ENERGÍA ELECTRICA - partida presupuestaria: 9202 22100</t>
  </si>
  <si>
    <t>SUMINISTRO AGUA - partida presupuestaria: 9202 22101</t>
  </si>
  <si>
    <t>SUMINISTRO COMBUSTIBLE Y CARBURANTES - partida presupuestaria: 9202 22103</t>
  </si>
  <si>
    <t>OTROS SUMINISTROS - partida presupuestaria: 9202 22199</t>
  </si>
  <si>
    <t>SERVICIOS POSTALES - partida presupuestaria 9202 22201</t>
  </si>
  <si>
    <t>TRIBUTOS ESTATALES - partida presupuestaria: 9202 22500</t>
  </si>
  <si>
    <t>PUBLICACIÓN EN DIARIOS OFICIALES - partida presupuestaria: 9202 22603</t>
  </si>
  <si>
    <t>LIMPIEZA Y ASEO - partida presupuestaria: 9202 22700</t>
  </si>
  <si>
    <t>LOCOMOCIÓN DEL PERSONAL - partida presupuestaria: 9202 23130</t>
  </si>
  <si>
    <t>2018       9202 20400</t>
  </si>
  <si>
    <t>2018       9202 21300</t>
  </si>
  <si>
    <t>2018       9202 22100</t>
  </si>
  <si>
    <t>2018       9202 22000</t>
  </si>
  <si>
    <t>2018       9202 21400</t>
  </si>
  <si>
    <t>2018       9202 22101</t>
  </si>
  <si>
    <t>2018       9202 22103</t>
  </si>
  <si>
    <t>2018       9202 22199</t>
  </si>
  <si>
    <t>2018       9202 22200</t>
  </si>
  <si>
    <t>2018       9202 22201</t>
  </si>
  <si>
    <t>2018       9202 22500</t>
  </si>
  <si>
    <t>2018       9202 22603</t>
  </si>
  <si>
    <t>2018       9202 22700</t>
  </si>
  <si>
    <t>2018       9202 23130</t>
  </si>
  <si>
    <t>2018 - Gastos 2do trimestre</t>
  </si>
  <si>
    <t>NORTHGATE ESPAÑA RENTING FLEXIBLE, S.A.</t>
  </si>
  <si>
    <t>FACTURA SEDE R-1718-029213 ALQUILER 0189-HTL R, CLIO 01/01/18 AL 31/01/18</t>
  </si>
  <si>
    <t>FACTURA SEDE A-1718-177951 ALQUILER, MATR: HTL0189, PERIODO FACTURACION: 01/03/18 - 31/03/18</t>
  </si>
  <si>
    <t>ALQUIBER QUALITY SA</t>
  </si>
  <si>
    <t>FACTURA ALQ18015428  ALQUILER VEHICULO 8707KKT RENAULT ZOE MES DE MAYO</t>
  </si>
  <si>
    <t>FACTURA SEDE 1628037000 MANTENIMIENTO EDIFICIOS MUNICIPALES MES DE MARZO</t>
  </si>
  <si>
    <t>ELECNOR, S.A</t>
  </si>
  <si>
    <t>FACTURA 0148537R  TRABAJOS, SUMINISTRO Y COLOCACION DE MATERIALES INDICADOS EN OFERTA TTQ14409A ADJUNTA</t>
  </si>
  <si>
    <t>ZARDOYA OTIS, S.A.</t>
  </si>
  <si>
    <t>FACTURA 0148536R TRABAJOS, SUMINISTRO Y COLOCACION DE MATERIALES INDICADOS EN OFERTA TTQ14407A ADJUNTA</t>
  </si>
  <si>
    <t>FACTURA 0148535R  TRABAJOS, SUMINISTRO Y COLOCACION DE MATERIALES INDICADOS EN OFERTA TTQ14406A ADJUNTA</t>
  </si>
  <si>
    <t>FACTURA 0148534R  TRABAJOS, SUMINISTRO Y COLOCACION DE MATERIALES INDICADOS EN OFERTA TTQ14405A ADJUNTA</t>
  </si>
  <si>
    <t>FACTURA 0148533R TRABAJOS, SUMINISTRO Y COLOCACION DE MATERIALES INDICADOS EN OFERTA TTQ14404A ADJUNTA</t>
  </si>
  <si>
    <t>FACTURA 0148532R TRABAJOS, SUMINISTRO Y COLOCACION DE MATERIALES INDICADOS EN OFERTA TTQ14403A ADJUNTA</t>
  </si>
  <si>
    <t>FACTURA 0148531R TRABAJOS, SUMINISTRO Y COLOCACION DE MATERIALES INDICADOS EN OFERTA TTQ14402A ADJUNTA</t>
  </si>
  <si>
    <t>FACTURA 0148538R TRABAJOS, SUMINISTRO Y COLOCACION DE MATERIALES INDICADOS EN OFERTA TTQ14410A ADJUNTA</t>
  </si>
  <si>
    <t>FACTURA SEDE 1628070200 MANTENIMIENTO EDIFICIOS MUNICIPALES MES DE MAYO</t>
  </si>
  <si>
    <t>FACTURA SEDE 1628055500 IMPORTE 13986,69 MANTENIMIENTO EDIFICIOS MUNICIPALES MES DE ABRIL</t>
  </si>
  <si>
    <t>GASTOS A JUSTIFICAR ITV 7153-BLF</t>
  </si>
  <si>
    <t>INSPECCIÓN TECNICA VEHICULAR</t>
  </si>
  <si>
    <t>ESCUELA DE CONDUCCIÓN AVANZA S.L.</t>
  </si>
  <si>
    <t>CONCEPTO REPARACIÓN RENAULT LAGUNA 3513 CBR</t>
  </si>
  <si>
    <t>FACTURA 07/176611  MATERIAL OFICINA ALCALDIA</t>
  </si>
  <si>
    <t>OFIPAPEL CENTER SL</t>
  </si>
  <si>
    <t>FACTURA 07/177293  MATERIAL OFICINA EDUCACION</t>
  </si>
  <si>
    <t>FACTURA 07/177304 MATERIAL OFICINA DEPORTES</t>
  </si>
  <si>
    <t>FACTURA 07/177305  MATERIAL OFICINA INTERVENCION</t>
  </si>
  <si>
    <t>FACTURA 07/177303  MATERIAL OFICINA URBANISMO</t>
  </si>
  <si>
    <t>LUCA &amp; PRINT SL</t>
  </si>
  <si>
    <t>FACTURA 018/000230  CONCEPTO SUMINISTRO SOBRES JUZGADO DE PAZ</t>
  </si>
  <si>
    <t>FACTURA 07/178530 CONCEPTO MATERIAL PARA ALCALDIA</t>
  </si>
  <si>
    <t>FACTURA 07/178531 CONCEPTO SUMINISTRO MATERIAL SECRETARIA</t>
  </si>
  <si>
    <t>FACTURA 07/179576  MATERIAL OFICINA TESORERIA</t>
  </si>
  <si>
    <t>GAS NATURAL SERVICIOS SDG, S.A.</t>
  </si>
  <si>
    <t>FACTURA SEDE FE17321252363445  CONTRATO 19480122 PERIODO 20/10/2017 - 20/11/2017 CUPS ES0021000005694313PQ EDIF MUNICIPA</t>
  </si>
  <si>
    <t>FACTURA SEDE FE17321252363453 CONTRATO 19480307 PERIODO 20/10/2017 - 20/11/2017 CUPS ES0021000005697127QR EDIF MUNICIPAL</t>
  </si>
  <si>
    <t>FACTURA SEDE FE17321252363460 CONTRATO 19480394 PERIODO 20/10/2017 - 20/11/2017 CUPS ES0021000013003232LH EDIF MUNICIPAL</t>
  </si>
  <si>
    <t>FACTURA SEDE FE17321252363459  CONTRATO 19480376 PERIODO 20/10/2017 - 20/11/2017  CUPS ES0021000011656392LN EDIF MUNICIP</t>
  </si>
  <si>
    <t>FACTURA SEDE FE17321251983290 CONTRATO 19480394 PERIODO 19/09/2017 - 19/10/2017 CUPS ES0021000013003232LH EDIF MUNICIPAL</t>
  </si>
  <si>
    <t>FACTURA SEDE FE17321251983289  CONTRATO 19480394 PERIODO 12/08/2017 - 18/09/2017 CUPS ES0021000013003232LH EDIF MUNICIPA</t>
  </si>
  <si>
    <t>FACTURA SEDE FE17321252363454  CONTRATO 19480307 PERIODO 21/11/2017 - 18/12/2017  CUPS ES0021000005697127QR EDIF MUNICIP</t>
  </si>
  <si>
    <t>FACTURA SEDE FE17321251983287  CONTRATO 19480376 PERIODO 12/08/2017 - 18/09/2017  CUPS ES0021000011656392LN EDIF MUNICIP</t>
  </si>
  <si>
    <t>FACTURA SEDE FE17321251983288 CONTRATO 19480376 PERIODO 19/09/2017 - 19/10/2017  CUPS ES0021000011656392LN EDIF MUNICIPA</t>
  </si>
  <si>
    <t>FACTURA SEDE FE17321251983266  CONTRATO 19480122 PERIODO 19/09/2017 - 19/10/2017 CUPS ES0021000005694313PQ EDIF MUNICIPA</t>
  </si>
  <si>
    <t>FACTURA SEDE FE17321251983265  CONTRATO 19480122 PERIODO 12/08/2017 - 18/09/2017  CUPS ES0021000005694313PQ EDIF MUNICIP</t>
  </si>
  <si>
    <t>FACTURA SEDE FE17321252363446 CONTRATO 19480122 PERIODO  21/11/2017 - 18/12/2017  CUPS ES0021000005694313PQ EDIF MUNICIP</t>
  </si>
  <si>
    <t>FACTURA SEDE FE17321251983275 CONTRATO 19480307 PERIODO 19/09/2017 - 19/10/2017  CUPS ES0021000005697127QR EDIF MUNICIPA</t>
  </si>
  <si>
    <t>FACTURA SEDE FE17321251983274 CONTRATO 19480307 PERIODO 12/08/2017 - 18/09/2017  CUPS ES0021000005697127QR EDIF MUNICIPA</t>
  </si>
  <si>
    <t>FACTURA SEDE FE18321253583646 CONTRATO 19480394  PERIODO 21/11/2017 A 18/12/2017 CUPS ES0021000013003232LH</t>
  </si>
  <si>
    <t>FACTURA SEDE FE18321253583645 CONTRATO 19480376 PERIODO 21/11/2017 A 18/12/2017 CUPS ES0021000011656392LN EDIF MUNICIPAL</t>
  </si>
  <si>
    <t>FACTURA SEDE FE18321261127518 CONTRATO 19480394 PERIODO 13/02/2018 - 18/03/2018  CUPS ES0021000013003232LH DIRECCION PS</t>
  </si>
  <si>
    <t>FACTURA ABRIL IMPORTE 11389,34 FACTURACION 19/01/18 A 19/03/18</t>
  </si>
  <si>
    <t>CANAL ISABEL II GESTION SA</t>
  </si>
  <si>
    <t>FACTURA SEDE GE18010001516705  CONTRATO 30005632 PERIODO 12/02/18 A 09/03/18 AV TORRELODONES 8</t>
  </si>
  <si>
    <t>GALP ENERGIA ESPAÑA SAU</t>
  </si>
  <si>
    <t>FACTURA SEDE GE18010001516144 CONTRATO 10743702 PERIODO 09/01/18 AL 07/03/18 CL REAL 32</t>
  </si>
  <si>
    <t>FACTURA A/2018/0000454748 OPERACIONES REALIZADAS CON TARJETA SOLRED MES DE MARZO SERV GENERALES</t>
  </si>
  <si>
    <t>SOLRED</t>
  </si>
  <si>
    <t>FACTURA A/2018/000624115  CONSUMOS GASOLINA CON TARJETA SERVICIOS GENERALES</t>
  </si>
  <si>
    <t>FACTURA  SEDE GE18010001520006  CONTRATO 30005632 PERIODO 09/03/18 A 05/04/18 AVDA.TORRELODONES 8</t>
  </si>
  <si>
    <t>FACTURA A/2018/0000796374 OPERACIONES REALIZADAS CON TARJETA SOLRED MES DE MAYO SERV GENERALES</t>
  </si>
  <si>
    <t>FACTURA SEDE GE18010001523150  CONTRATO 30005632 PERIODO 05/04/18 A 08/05/18 AV TORRELODONES 8</t>
  </si>
  <si>
    <t>FACTURA SEDE GE18010001523148 CONTRATO 10743702 PERIODO 07/03/18 A 09/05/18 CL REAL 32</t>
  </si>
  <si>
    <t>FACTURA 1M181045726 SUMINISTRO AGUA DEPARTAMENTOS</t>
  </si>
  <si>
    <t>VIVA AGUA SERVICE SPAIN SA</t>
  </si>
  <si>
    <t>FACTURA 1M181063333  CONCEPTO SUMINISTRO AGUA OFICINAS</t>
  </si>
  <si>
    <t>FACTURA 1M181081824  SUMINISTRO AGUA DEPARTAMENTOS MUNICIPALES</t>
  </si>
  <si>
    <t>FACTURA UFIY1803000001 FACTURACION PERIODO 18/11/2017  A 17/01/2017</t>
  </si>
  <si>
    <t>TELEFONICA DE ESPAÑA Y TELEFONICA MOVILES, SAU, UTE CCCXLIX</t>
  </si>
  <si>
    <t>FACTURA SEDE 90BUUT080005  DETALLE DE CONCEPTOS( 4 MAR, 18 A 3 MAY, 18 ) - CONCURSO COMUNICACIONES</t>
  </si>
  <si>
    <t>FACTURA UFIY185000001  FACTURACION DEL 18/01/18 A 17/03/18</t>
  </si>
  <si>
    <t>FACTURA 4002259198  FACTURACION CORREO AYTO MES DE MARZO</t>
  </si>
  <si>
    <t>SOCIEDAD ESTATAL CORREOS Y TELEGRAFOS S.A.</t>
  </si>
  <si>
    <t>FACTURA 4002271511  FACTURACION CORREO MES DE ABRIL</t>
  </si>
  <si>
    <t>FACTURA 4002295496  CORREO AYTO MES MAYO</t>
  </si>
  <si>
    <t>TASA POR RESERVA DEL DOMINIO RADIOELECTRICO - USO PRIVATIVO, EXP. DGM-94366609. RESOLUCION 1354/2018</t>
  </si>
  <si>
    <t>SECRETARIA DE ESTADO PARA LA SOCIEDAD DE LA INFORMACION  Y LA AGENDA DIGITAL</t>
  </si>
  <si>
    <t>INSERCION Nº 02/12252/18 8.APR PADRON IVTM Y TASA BASURAS 2018</t>
  </si>
  <si>
    <t>BOLETIN OFICIAL DE LA COMUNIDAD DE MADRID</t>
  </si>
  <si>
    <t>INSERCION Nº 03/14279/18  8.APR DEF MOD ORDENANZA FISCAL TASA SERVICIO PISCINA</t>
  </si>
  <si>
    <t>INSERCION Nº 03/17242/18  8.APR INIC EXPTE MES 2018002 CREDITOS EXTRAORDINARIOS</t>
  </si>
  <si>
    <t>INSERCION Nº 03/20892/18   8. EXPTE MES-2018002 APR. CREDITO EXTRAORDINARIO</t>
  </si>
  <si>
    <t>REUNIONES, CONFERENCIAS Y CURSOS - partida presupuestaria: 9202 22606</t>
  </si>
  <si>
    <t>FACTURA FORM-2018/022  IMPARTICION PRESENCIAL DEL CURSO ""LAS PRINCIPALES NOVEDADES DE LA NUEVA LEY DE CONTRATOS DEL SECT</t>
  </si>
  <si>
    <t>PINTOS SANTIAGO JAIME</t>
  </si>
  <si>
    <t>2018       9202 22606</t>
  </si>
  <si>
    <t>FACTURA FORM-2018/023  IMPARTICION PRESENTCIAL DEL 2º CURSO ""LAS PRINCIPALES NOVEDADES DE LA NUEVA LEY DE CONTRATOS DEL</t>
  </si>
  <si>
    <t>FACTURA  SEDE 22 LIMPIEZA EDIFICIOS MES DE MARZO</t>
  </si>
  <si>
    <t>BALYMA SERVICIOS INTEGRALES SL</t>
  </si>
  <si>
    <t>FACTURA  SEDE 30  LIMPIEZA EDIFICIOS MES DE ABRIL</t>
  </si>
  <si>
    <t>FACTURA  SEDE 37  LIMPIEZA EDIFICIOS MES DE MAYO</t>
  </si>
  <si>
    <t>GASTOS DESPLAZAMIENTO PRESTANDO SERVICIOS AL AYUNTAMIENTO Y AYUDA PARA GASTOS TRANSPORTE PERSONAL COLABORACION SOCIAL</t>
  </si>
  <si>
    <t>PERSONAL AYUNTAMIENTO</t>
  </si>
  <si>
    <t>GASTOS DESPLAZAMIENTO PRESTANDO SERVICIOS AL AYUNTAMIENTO Y AYUDAS TRANSPORTE PERSONAL PROGRAMAS GARANTIA SOCIAL</t>
  </si>
  <si>
    <t>GASTOS DE DESPLAZAMIENTO PRESTANDO SERVICIOS AL AYUNTAMIENTO Y AYUDA PARA TRANSPORTE PERSONAL COLABORACION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</si>
</sst>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0" xfId="0" applyFont="1"/>
    <xf numFmtId="0" fontId="3" fillId="0" borderId="1" xfId="2"/>
    <xf numFmtId="49" fontId="3" fillId="0" borderId="1" xfId="2" applyNumberFormat="1"/>
    <xf numFmtId="49" fontId="3" fillId="0" borderId="1" xfId="2" applyNumberFormat="1" applyAlignment="1">
      <alignment horizontal="center" wrapText="1"/>
    </xf>
    <xf numFmtId="4" fontId="3" fillId="0" borderId="1" xfId="2" applyNumberFormat="1" applyAlignment="1">
      <alignment horizontal="center"/>
    </xf>
    <xf numFmtId="4" fontId="0" fillId="0" borderId="0" xfId="0" applyNumberFormat="1"/>
    <xf numFmtId="0" fontId="3" fillId="0" borderId="0" xfId="2" applyBorder="1"/>
    <xf numFmtId="49" fontId="3" fillId="0" borderId="0" xfId="2" applyNumberFormat="1" applyBorder="1" applyAlignment="1">
      <alignment horizontal="center" wrapText="1"/>
    </xf>
    <xf numFmtId="49" fontId="3" fillId="0" borderId="0" xfId="2" applyNumberFormat="1" applyBorder="1"/>
    <xf numFmtId="14" fontId="0" fillId="0" borderId="0" xfId="0" applyNumberFormat="1" applyBorder="1"/>
    <xf numFmtId="49" fontId="0" fillId="0" borderId="0" xfId="0" applyNumberFormat="1" applyBorder="1"/>
    <xf numFmtId="4" fontId="0" fillId="0" borderId="0" xfId="0" applyNumberForma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6" fillId="0" borderId="0" xfId="0" applyNumberFormat="1" applyFont="1"/>
    <xf numFmtId="4" fontId="16" fillId="0" borderId="0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="85" zoomScaleNormal="85" workbookViewId="0">
      <selection activeCell="C120" sqref="C120"/>
    </sheetView>
  </sheetViews>
  <sheetFormatPr baseColWidth="10" defaultRowHeight="15" x14ac:dyDescent="0.25"/>
  <cols>
    <col min="1" max="1" width="16.7109375" customWidth="1"/>
    <col min="2" max="2" width="24.5703125" style="3" customWidth="1"/>
    <col min="3" max="3" width="24.42578125" style="4" customWidth="1"/>
    <col min="4" max="4" width="79.5703125" bestFit="1" customWidth="1"/>
    <col min="5" max="5" width="126.28515625" bestFit="1" customWidth="1"/>
  </cols>
  <sheetData>
    <row r="1" spans="1:5" s="5" customFormat="1" ht="22.5" x14ac:dyDescent="0.3">
      <c r="A1" s="17" t="s">
        <v>2</v>
      </c>
      <c r="B1" s="17"/>
      <c r="C1" s="17"/>
      <c r="D1" s="17"/>
      <c r="E1" s="17"/>
    </row>
    <row r="2" spans="1:5" ht="18" x14ac:dyDescent="0.25">
      <c r="A2" s="18" t="s">
        <v>34</v>
      </c>
      <c r="B2" s="18"/>
      <c r="C2" s="18"/>
      <c r="D2" s="18"/>
      <c r="E2" s="18"/>
    </row>
    <row r="3" spans="1:5" s="6" customFormat="1" ht="39.75" thickBot="1" x14ac:dyDescent="0.35">
      <c r="A3" s="6" t="s">
        <v>0</v>
      </c>
      <c r="B3" s="8" t="s">
        <v>5</v>
      </c>
      <c r="C3" s="9" t="s">
        <v>1</v>
      </c>
      <c r="D3" s="7" t="s">
        <v>3</v>
      </c>
      <c r="E3" s="7" t="s">
        <v>4</v>
      </c>
    </row>
    <row r="4" spans="1:5" s="6" customFormat="1" ht="19.5" customHeight="1" thickTop="1" thickBot="1" x14ac:dyDescent="0.35">
      <c r="B4" s="8"/>
      <c r="C4" s="9"/>
      <c r="D4" s="7"/>
      <c r="E4" s="7" t="s">
        <v>7</v>
      </c>
    </row>
    <row r="5" spans="1:5" s="11" customFormat="1" ht="20.25" thickTop="1" x14ac:dyDescent="0.3">
      <c r="A5" s="2">
        <v>43209</v>
      </c>
      <c r="B5" s="1" t="s">
        <v>20</v>
      </c>
      <c r="C5" s="10">
        <v>353.43</v>
      </c>
      <c r="D5" s="1" t="s">
        <v>35</v>
      </c>
      <c r="E5" s="1" t="s">
        <v>36</v>
      </c>
    </row>
    <row r="6" spans="1:5" s="11" customFormat="1" ht="19.5" x14ac:dyDescent="0.3">
      <c r="A6" s="2">
        <v>43209</v>
      </c>
      <c r="B6" s="1" t="s">
        <v>20</v>
      </c>
      <c r="C6" s="10">
        <v>353.43</v>
      </c>
      <c r="D6" s="1" t="s">
        <v>35</v>
      </c>
      <c r="E6" s="1" t="s">
        <v>37</v>
      </c>
    </row>
    <row r="7" spans="1:5" s="11" customFormat="1" ht="19.5" x14ac:dyDescent="0.3">
      <c r="A7" s="2">
        <v>43270</v>
      </c>
      <c r="B7" s="1" t="s">
        <v>20</v>
      </c>
      <c r="C7" s="10">
        <v>372.44</v>
      </c>
      <c r="D7" s="1" t="s">
        <v>38</v>
      </c>
      <c r="E7" s="1" t="s">
        <v>39</v>
      </c>
    </row>
    <row r="8" spans="1:5" s="11" customFormat="1" ht="19.5" x14ac:dyDescent="0.3">
      <c r="B8" s="12"/>
      <c r="C8" s="19">
        <f>SUM(C5:C7)</f>
        <v>1079.3</v>
      </c>
      <c r="D8" s="13"/>
      <c r="E8" s="13"/>
    </row>
    <row r="9" spans="1:5" s="6" customFormat="1" ht="20.25" thickBot="1" x14ac:dyDescent="0.35">
      <c r="B9" s="8"/>
      <c r="C9" s="9"/>
      <c r="D9" s="7"/>
      <c r="E9" s="7"/>
    </row>
    <row r="10" spans="1:5" s="6" customFormat="1" ht="19.5" customHeight="1" thickTop="1" thickBot="1" x14ac:dyDescent="0.35">
      <c r="B10" s="8"/>
      <c r="C10" s="9"/>
      <c r="D10" s="7"/>
      <c r="E10" s="7" t="s">
        <v>8</v>
      </c>
    </row>
    <row r="11" spans="1:5" s="11" customFormat="1" ht="19.5" customHeight="1" thickTop="1" x14ac:dyDescent="0.3">
      <c r="A11" s="2">
        <v>43203</v>
      </c>
      <c r="B11" s="1" t="s">
        <v>21</v>
      </c>
      <c r="C11" s="10">
        <v>3480.97</v>
      </c>
      <c r="D11" s="1" t="s">
        <v>41</v>
      </c>
      <c r="E11" s="1" t="s">
        <v>40</v>
      </c>
    </row>
    <row r="12" spans="1:5" s="11" customFormat="1" ht="19.5" customHeight="1" x14ac:dyDescent="0.3">
      <c r="A12" s="2">
        <v>43207</v>
      </c>
      <c r="B12" s="1" t="s">
        <v>21</v>
      </c>
      <c r="C12" s="10">
        <v>87.73</v>
      </c>
      <c r="D12" s="1" t="s">
        <v>43</v>
      </c>
      <c r="E12" s="1" t="s">
        <v>42</v>
      </c>
    </row>
    <row r="13" spans="1:5" s="11" customFormat="1" ht="19.5" customHeight="1" x14ac:dyDescent="0.3">
      <c r="A13" s="2">
        <v>43207</v>
      </c>
      <c r="B13" s="1" t="s">
        <v>21</v>
      </c>
      <c r="C13" s="10">
        <v>277.08999999999997</v>
      </c>
      <c r="D13" s="1" t="s">
        <v>43</v>
      </c>
      <c r="E13" s="1" t="s">
        <v>44</v>
      </c>
    </row>
    <row r="14" spans="1:5" s="11" customFormat="1" ht="19.5" customHeight="1" x14ac:dyDescent="0.3">
      <c r="A14" s="2">
        <v>43207</v>
      </c>
      <c r="B14" s="1" t="s">
        <v>21</v>
      </c>
      <c r="C14" s="10">
        <v>91.36</v>
      </c>
      <c r="D14" s="1" t="s">
        <v>43</v>
      </c>
      <c r="E14" s="1" t="s">
        <v>45</v>
      </c>
    </row>
    <row r="15" spans="1:5" s="11" customFormat="1" ht="19.5" customHeight="1" x14ac:dyDescent="0.3">
      <c r="A15" s="2">
        <v>43207</v>
      </c>
      <c r="B15" s="1" t="s">
        <v>21</v>
      </c>
      <c r="C15" s="10">
        <v>296.45</v>
      </c>
      <c r="D15" s="1" t="s">
        <v>43</v>
      </c>
      <c r="E15" s="1" t="s">
        <v>46</v>
      </c>
    </row>
    <row r="16" spans="1:5" s="11" customFormat="1" ht="19.5" customHeight="1" x14ac:dyDescent="0.3">
      <c r="A16" s="2">
        <v>43207</v>
      </c>
      <c r="B16" s="1" t="s">
        <v>21</v>
      </c>
      <c r="C16" s="10">
        <v>350.9</v>
      </c>
      <c r="D16" s="1" t="s">
        <v>43</v>
      </c>
      <c r="E16" s="1" t="s">
        <v>47</v>
      </c>
    </row>
    <row r="17" spans="1:5" s="11" customFormat="1" ht="19.5" customHeight="1" x14ac:dyDescent="0.3">
      <c r="A17" s="2">
        <v>43207</v>
      </c>
      <c r="B17" s="1" t="s">
        <v>21</v>
      </c>
      <c r="C17" s="10">
        <v>560.23</v>
      </c>
      <c r="D17" s="1" t="s">
        <v>43</v>
      </c>
      <c r="E17" s="1" t="s">
        <v>48</v>
      </c>
    </row>
    <row r="18" spans="1:5" s="11" customFormat="1" ht="19.5" customHeight="1" x14ac:dyDescent="0.3">
      <c r="A18" s="2">
        <v>43207</v>
      </c>
      <c r="B18" s="1" t="s">
        <v>21</v>
      </c>
      <c r="C18" s="10">
        <v>564.47</v>
      </c>
      <c r="D18" s="1" t="s">
        <v>43</v>
      </c>
      <c r="E18" s="1" t="s">
        <v>49</v>
      </c>
    </row>
    <row r="19" spans="1:5" s="11" customFormat="1" ht="19.5" customHeight="1" x14ac:dyDescent="0.3">
      <c r="A19" s="2">
        <v>43207</v>
      </c>
      <c r="B19" s="1" t="s">
        <v>21</v>
      </c>
      <c r="C19" s="10">
        <v>338.18</v>
      </c>
      <c r="D19" s="1" t="s">
        <v>43</v>
      </c>
      <c r="E19" s="1" t="s">
        <v>50</v>
      </c>
    </row>
    <row r="20" spans="1:5" s="11" customFormat="1" ht="19.5" customHeight="1" x14ac:dyDescent="0.3">
      <c r="A20" s="2">
        <v>43273</v>
      </c>
      <c r="B20" s="1" t="s">
        <v>21</v>
      </c>
      <c r="C20" s="10">
        <v>3480.97</v>
      </c>
      <c r="D20" s="1" t="s">
        <v>41</v>
      </c>
      <c r="E20" s="1" t="s">
        <v>51</v>
      </c>
    </row>
    <row r="21" spans="1:5" s="11" customFormat="1" ht="19.5" customHeight="1" x14ac:dyDescent="0.3">
      <c r="A21" s="2">
        <v>43276</v>
      </c>
      <c r="B21" s="1" t="s">
        <v>21</v>
      </c>
      <c r="C21" s="10">
        <v>3480.97</v>
      </c>
      <c r="D21" s="1" t="s">
        <v>41</v>
      </c>
      <c r="E21" s="1" t="s">
        <v>52</v>
      </c>
    </row>
    <row r="22" spans="1:5" s="11" customFormat="1" ht="19.5" customHeight="1" x14ac:dyDescent="0.3">
      <c r="A22" s="2"/>
      <c r="B22" s="1"/>
      <c r="C22" s="19">
        <f>SUM(C11:C21)</f>
        <v>13009.32</v>
      </c>
      <c r="D22" s="1"/>
      <c r="E22" s="1"/>
    </row>
    <row r="23" spans="1:5" s="6" customFormat="1" ht="19.5" customHeight="1" thickBot="1" x14ac:dyDescent="0.35">
      <c r="B23" s="8"/>
      <c r="C23" s="9"/>
      <c r="D23" s="7"/>
      <c r="E23" s="7"/>
    </row>
    <row r="24" spans="1:5" s="6" customFormat="1" ht="19.5" customHeight="1" thickTop="1" thickBot="1" x14ac:dyDescent="0.35">
      <c r="B24" s="8"/>
      <c r="C24" s="9"/>
      <c r="D24" s="7"/>
      <c r="E24" s="7" t="s">
        <v>9</v>
      </c>
    </row>
    <row r="25" spans="1:5" s="11" customFormat="1" ht="19.5" customHeight="1" thickTop="1" x14ac:dyDescent="0.3">
      <c r="A25" s="2">
        <v>43223</v>
      </c>
      <c r="B25" s="1" t="s">
        <v>24</v>
      </c>
      <c r="C25" s="10">
        <v>70</v>
      </c>
      <c r="D25" s="1" t="s">
        <v>54</v>
      </c>
      <c r="E25" s="1" t="s">
        <v>53</v>
      </c>
    </row>
    <row r="26" spans="1:5" s="11" customFormat="1" ht="19.5" customHeight="1" x14ac:dyDescent="0.3">
      <c r="A26" s="2">
        <v>43249</v>
      </c>
      <c r="B26" s="1" t="s">
        <v>24</v>
      </c>
      <c r="C26" s="10">
        <v>758.75</v>
      </c>
      <c r="D26" s="1" t="s">
        <v>55</v>
      </c>
      <c r="E26" s="1" t="s">
        <v>56</v>
      </c>
    </row>
    <row r="27" spans="1:5" s="11" customFormat="1" ht="19.5" customHeight="1" x14ac:dyDescent="0.3">
      <c r="A27" s="2"/>
      <c r="B27" s="1"/>
      <c r="C27" s="19">
        <f>SUM(C25:C26)</f>
        <v>828.75</v>
      </c>
      <c r="D27" s="1"/>
      <c r="E27" s="1"/>
    </row>
    <row r="28" spans="1:5" s="6" customFormat="1" ht="19.5" customHeight="1" thickBot="1" x14ac:dyDescent="0.35">
      <c r="B28" s="8"/>
      <c r="C28" s="9"/>
      <c r="D28" s="7"/>
      <c r="E28" s="7"/>
    </row>
    <row r="29" spans="1:5" s="6" customFormat="1" ht="19.5" customHeight="1" thickTop="1" thickBot="1" x14ac:dyDescent="0.35">
      <c r="B29" s="8"/>
      <c r="C29" s="9"/>
      <c r="D29" s="7"/>
      <c r="E29" s="7" t="s">
        <v>10</v>
      </c>
    </row>
    <row r="30" spans="1:5" s="11" customFormat="1" ht="19.5" customHeight="1" thickTop="1" x14ac:dyDescent="0.3">
      <c r="A30" s="2">
        <v>43207</v>
      </c>
      <c r="B30" s="1" t="s">
        <v>23</v>
      </c>
      <c r="C30" s="10">
        <v>79.569999999999993</v>
      </c>
      <c r="D30" s="1" t="s">
        <v>58</v>
      </c>
      <c r="E30" s="1" t="s">
        <v>57</v>
      </c>
    </row>
    <row r="31" spans="1:5" s="11" customFormat="1" ht="19.5" customHeight="1" x14ac:dyDescent="0.3">
      <c r="A31" s="2">
        <v>43207</v>
      </c>
      <c r="B31" s="1" t="s">
        <v>23</v>
      </c>
      <c r="C31" s="10">
        <v>178.66</v>
      </c>
      <c r="D31" s="1" t="s">
        <v>58</v>
      </c>
      <c r="E31" s="1" t="s">
        <v>59</v>
      </c>
    </row>
    <row r="32" spans="1:5" s="11" customFormat="1" ht="19.5" customHeight="1" x14ac:dyDescent="0.3">
      <c r="A32" s="2">
        <v>43207</v>
      </c>
      <c r="B32" s="1" t="s">
        <v>23</v>
      </c>
      <c r="C32" s="10">
        <v>152.19</v>
      </c>
      <c r="D32" s="1" t="s">
        <v>58</v>
      </c>
      <c r="E32" s="1" t="s">
        <v>60</v>
      </c>
    </row>
    <row r="33" spans="1:5" s="11" customFormat="1" ht="19.5" customHeight="1" x14ac:dyDescent="0.3">
      <c r="A33" s="2">
        <v>43207</v>
      </c>
      <c r="B33" s="1" t="s">
        <v>23</v>
      </c>
      <c r="C33" s="10">
        <v>271.05</v>
      </c>
      <c r="D33" s="1" t="s">
        <v>58</v>
      </c>
      <c r="E33" s="1" t="s">
        <v>61</v>
      </c>
    </row>
    <row r="34" spans="1:5" s="11" customFormat="1" ht="19.5" customHeight="1" x14ac:dyDescent="0.3">
      <c r="A34" s="2">
        <v>43209</v>
      </c>
      <c r="B34" s="1" t="s">
        <v>23</v>
      </c>
      <c r="C34" s="10">
        <v>2053.1</v>
      </c>
      <c r="D34" s="1" t="s">
        <v>58</v>
      </c>
      <c r="E34" s="1" t="s">
        <v>62</v>
      </c>
    </row>
    <row r="35" spans="1:5" ht="19.5" customHeight="1" x14ac:dyDescent="0.25">
      <c r="A35" s="2">
        <v>43229</v>
      </c>
      <c r="B35" s="1" t="s">
        <v>23</v>
      </c>
      <c r="C35" s="10">
        <v>430.76</v>
      </c>
      <c r="D35" s="1" t="s">
        <v>63</v>
      </c>
      <c r="E35" s="1" t="s">
        <v>64</v>
      </c>
    </row>
    <row r="36" spans="1:5" ht="19.5" customHeight="1" x14ac:dyDescent="0.25">
      <c r="A36" s="2">
        <v>43235</v>
      </c>
      <c r="B36" s="1" t="s">
        <v>23</v>
      </c>
      <c r="C36" s="10">
        <v>327.72</v>
      </c>
      <c r="D36" s="1" t="s">
        <v>58</v>
      </c>
      <c r="E36" s="1" t="s">
        <v>65</v>
      </c>
    </row>
    <row r="37" spans="1:5" ht="19.5" customHeight="1" x14ac:dyDescent="0.25">
      <c r="A37" s="2">
        <v>43235</v>
      </c>
      <c r="B37" s="1" t="s">
        <v>23</v>
      </c>
      <c r="C37" s="10">
        <v>18.96</v>
      </c>
      <c r="D37" s="1" t="s">
        <v>58</v>
      </c>
      <c r="E37" s="1" t="s">
        <v>66</v>
      </c>
    </row>
    <row r="38" spans="1:5" ht="19.5" customHeight="1" x14ac:dyDescent="0.25">
      <c r="A38" s="2">
        <v>43279</v>
      </c>
      <c r="B38" s="1" t="s">
        <v>23</v>
      </c>
      <c r="C38" s="10">
        <v>640.88</v>
      </c>
      <c r="D38" s="1" t="s">
        <v>58</v>
      </c>
      <c r="E38" s="1" t="s">
        <v>67</v>
      </c>
    </row>
    <row r="39" spans="1:5" ht="19.5" customHeight="1" x14ac:dyDescent="0.25">
      <c r="A39" s="2"/>
      <c r="B39" s="1"/>
      <c r="C39" s="19">
        <f>SUM(C30:C38)</f>
        <v>4152.8900000000003</v>
      </c>
      <c r="D39" s="1"/>
      <c r="E39" s="1"/>
    </row>
    <row r="40" spans="1:5" s="6" customFormat="1" ht="19.5" customHeight="1" thickBot="1" x14ac:dyDescent="0.35">
      <c r="E40" s="7"/>
    </row>
    <row r="41" spans="1:5" s="6" customFormat="1" ht="19.5" customHeight="1" thickTop="1" thickBot="1" x14ac:dyDescent="0.35">
      <c r="E41" s="7" t="s">
        <v>11</v>
      </c>
    </row>
    <row r="42" spans="1:5" s="11" customFormat="1" ht="19.5" customHeight="1" thickTop="1" x14ac:dyDescent="0.3">
      <c r="A42" s="2">
        <v>43217</v>
      </c>
      <c r="B42" s="1" t="s">
        <v>22</v>
      </c>
      <c r="C42" s="10">
        <v>378.11</v>
      </c>
      <c r="D42" s="1" t="s">
        <v>68</v>
      </c>
      <c r="E42" s="1" t="s">
        <v>69</v>
      </c>
    </row>
    <row r="43" spans="1:5" s="11" customFormat="1" ht="19.5" customHeight="1" x14ac:dyDescent="0.3">
      <c r="A43" s="2">
        <v>43217</v>
      </c>
      <c r="B43" s="1" t="s">
        <v>22</v>
      </c>
      <c r="C43" s="10">
        <v>1617.2</v>
      </c>
      <c r="D43" s="1" t="s">
        <v>68</v>
      </c>
      <c r="E43" s="1" t="s">
        <v>70</v>
      </c>
    </row>
    <row r="44" spans="1:5" s="11" customFormat="1" ht="19.5" customHeight="1" x14ac:dyDescent="0.3">
      <c r="A44" s="2">
        <v>43217</v>
      </c>
      <c r="B44" s="1" t="s">
        <v>22</v>
      </c>
      <c r="C44" s="10">
        <v>328.47</v>
      </c>
      <c r="D44" s="1" t="s">
        <v>68</v>
      </c>
      <c r="E44" s="1" t="s">
        <v>71</v>
      </c>
    </row>
    <row r="45" spans="1:5" s="11" customFormat="1" ht="19.5" customHeight="1" x14ac:dyDescent="0.3">
      <c r="A45" s="2">
        <v>43217</v>
      </c>
      <c r="B45" s="1" t="s">
        <v>22</v>
      </c>
      <c r="C45" s="10">
        <v>704.33</v>
      </c>
      <c r="D45" s="1" t="s">
        <v>68</v>
      </c>
      <c r="E45" s="1" t="s">
        <v>72</v>
      </c>
    </row>
    <row r="46" spans="1:5" s="11" customFormat="1" ht="19.5" customHeight="1" x14ac:dyDescent="0.3">
      <c r="A46" s="2">
        <v>43217</v>
      </c>
      <c r="B46" s="1" t="s">
        <v>22</v>
      </c>
      <c r="C46" s="10">
        <v>240.6</v>
      </c>
      <c r="D46" s="1" t="s">
        <v>68</v>
      </c>
      <c r="E46" s="1" t="s">
        <v>73</v>
      </c>
    </row>
    <row r="47" spans="1:5" s="11" customFormat="1" ht="19.5" customHeight="1" x14ac:dyDescent="0.3">
      <c r="A47" s="2">
        <v>43217</v>
      </c>
      <c r="B47" s="1" t="s">
        <v>22</v>
      </c>
      <c r="C47" s="10">
        <v>270.27</v>
      </c>
      <c r="D47" s="1" t="s">
        <v>68</v>
      </c>
      <c r="E47" s="1" t="s">
        <v>74</v>
      </c>
    </row>
    <row r="48" spans="1:5" s="11" customFormat="1" ht="19.5" customHeight="1" x14ac:dyDescent="0.3">
      <c r="A48" s="2">
        <v>43217</v>
      </c>
      <c r="B48" s="1" t="s">
        <v>22</v>
      </c>
      <c r="C48" s="10">
        <v>2233.1999999999998</v>
      </c>
      <c r="D48" s="1" t="s">
        <v>68</v>
      </c>
      <c r="E48" s="1" t="s">
        <v>75</v>
      </c>
    </row>
    <row r="49" spans="1:5" s="11" customFormat="1" ht="19.5" customHeight="1" x14ac:dyDescent="0.3">
      <c r="A49" s="2">
        <v>43217</v>
      </c>
      <c r="B49" s="1" t="s">
        <v>22</v>
      </c>
      <c r="C49" s="10">
        <v>905.16</v>
      </c>
      <c r="D49" s="1" t="s">
        <v>68</v>
      </c>
      <c r="E49" s="1" t="s">
        <v>76</v>
      </c>
    </row>
    <row r="50" spans="1:5" s="11" customFormat="1" ht="19.5" customHeight="1" x14ac:dyDescent="0.3">
      <c r="A50" s="2">
        <v>43217</v>
      </c>
      <c r="B50" s="1" t="s">
        <v>22</v>
      </c>
      <c r="C50" s="10">
        <v>577.84</v>
      </c>
      <c r="D50" s="1" t="s">
        <v>68</v>
      </c>
      <c r="E50" s="1" t="s">
        <v>77</v>
      </c>
    </row>
    <row r="51" spans="1:5" s="11" customFormat="1" ht="19.5" customHeight="1" x14ac:dyDescent="0.3">
      <c r="A51" s="2">
        <v>43217</v>
      </c>
      <c r="B51" s="1" t="s">
        <v>22</v>
      </c>
      <c r="C51" s="10">
        <v>384.95</v>
      </c>
      <c r="D51" s="1" t="s">
        <v>68</v>
      </c>
      <c r="E51" s="1" t="s">
        <v>78</v>
      </c>
    </row>
    <row r="52" spans="1:5" s="11" customFormat="1" ht="19.5" customHeight="1" x14ac:dyDescent="0.3">
      <c r="A52" s="2">
        <v>43217</v>
      </c>
      <c r="B52" s="1" t="s">
        <v>22</v>
      </c>
      <c r="C52" s="10">
        <v>491.21</v>
      </c>
      <c r="D52" s="1" t="s">
        <v>68</v>
      </c>
      <c r="E52" s="1" t="s">
        <v>79</v>
      </c>
    </row>
    <row r="53" spans="1:5" s="11" customFormat="1" ht="19.5" customHeight="1" x14ac:dyDescent="0.3">
      <c r="A53" s="2">
        <v>43217</v>
      </c>
      <c r="B53" s="1" t="s">
        <v>22</v>
      </c>
      <c r="C53" s="10">
        <v>382.82</v>
      </c>
      <c r="D53" s="1" t="s">
        <v>68</v>
      </c>
      <c r="E53" s="1" t="s">
        <v>80</v>
      </c>
    </row>
    <row r="54" spans="1:5" s="11" customFormat="1" ht="19.5" customHeight="1" x14ac:dyDescent="0.3">
      <c r="A54" s="2">
        <v>43217</v>
      </c>
      <c r="B54" s="1" t="s">
        <v>22</v>
      </c>
      <c r="C54" s="10">
        <v>1414.49</v>
      </c>
      <c r="D54" s="1" t="s">
        <v>68</v>
      </c>
      <c r="E54" s="1" t="s">
        <v>81</v>
      </c>
    </row>
    <row r="55" spans="1:5" s="11" customFormat="1" ht="19.5" customHeight="1" x14ac:dyDescent="0.3">
      <c r="A55" s="2">
        <v>43217</v>
      </c>
      <c r="B55" s="1" t="s">
        <v>22</v>
      </c>
      <c r="C55" s="10">
        <v>2369.1</v>
      </c>
      <c r="D55" s="1" t="s">
        <v>68</v>
      </c>
      <c r="E55" s="1" t="s">
        <v>82</v>
      </c>
    </row>
    <row r="56" spans="1:5" s="11" customFormat="1" ht="19.5" customHeight="1" x14ac:dyDescent="0.3">
      <c r="A56" s="2">
        <v>43217</v>
      </c>
      <c r="B56" s="1" t="s">
        <v>22</v>
      </c>
      <c r="C56" s="10">
        <v>810.72</v>
      </c>
      <c r="D56" s="1" t="s">
        <v>68</v>
      </c>
      <c r="E56" s="1" t="s">
        <v>83</v>
      </c>
    </row>
    <row r="57" spans="1:5" s="11" customFormat="1" ht="19.5" customHeight="1" x14ac:dyDescent="0.3">
      <c r="A57" s="2">
        <v>43217</v>
      </c>
      <c r="B57" s="1" t="s">
        <v>22</v>
      </c>
      <c r="C57" s="10">
        <v>862.78</v>
      </c>
      <c r="D57" s="1" t="s">
        <v>68</v>
      </c>
      <c r="E57" s="1" t="s">
        <v>84</v>
      </c>
    </row>
    <row r="58" spans="1:5" s="11" customFormat="1" ht="19.5" customHeight="1" x14ac:dyDescent="0.3">
      <c r="A58" s="2">
        <v>43237</v>
      </c>
      <c r="B58" s="1" t="s">
        <v>22</v>
      </c>
      <c r="C58" s="10">
        <v>1189.68</v>
      </c>
      <c r="D58" s="1" t="s">
        <v>68</v>
      </c>
      <c r="E58" s="1" t="s">
        <v>85</v>
      </c>
    </row>
    <row r="59" spans="1:5" s="11" customFormat="1" ht="19.5" customHeight="1" x14ac:dyDescent="0.3">
      <c r="A59" s="2"/>
      <c r="B59" s="1"/>
      <c r="C59" s="19">
        <f>SUM(C42:C58)</f>
        <v>15160.93</v>
      </c>
      <c r="D59" s="1"/>
      <c r="E59" s="1"/>
    </row>
    <row r="60" spans="1:5" s="6" customFormat="1" ht="19.5" customHeight="1" thickBot="1" x14ac:dyDescent="0.35">
      <c r="E60" s="7"/>
    </row>
    <row r="61" spans="1:5" s="6" customFormat="1" ht="19.5" customHeight="1" thickTop="1" thickBot="1" x14ac:dyDescent="0.35">
      <c r="E61" s="7" t="s">
        <v>12</v>
      </c>
    </row>
    <row r="62" spans="1:5" ht="19.5" customHeight="1" thickTop="1" x14ac:dyDescent="0.25">
      <c r="A62" s="2">
        <v>43210</v>
      </c>
      <c r="B62" s="1" t="s">
        <v>25</v>
      </c>
      <c r="C62" s="10">
        <v>6069.87</v>
      </c>
      <c r="D62" s="1" t="s">
        <v>87</v>
      </c>
      <c r="E62" s="1" t="s">
        <v>86</v>
      </c>
    </row>
    <row r="63" spans="1:5" ht="19.5" customHeight="1" x14ac:dyDescent="0.25">
      <c r="A63" s="2"/>
      <c r="B63" s="1"/>
      <c r="C63" s="10">
        <f>SUM(C62)</f>
        <v>6069.87</v>
      </c>
      <c r="D63" s="1"/>
      <c r="E63" s="1"/>
    </row>
    <row r="64" spans="1:5" s="6" customFormat="1" ht="19.5" customHeight="1" thickBot="1" x14ac:dyDescent="0.35">
      <c r="E64" s="7"/>
    </row>
    <row r="65" spans="1:5" s="6" customFormat="1" ht="19.5" customHeight="1" thickTop="1" thickBot="1" x14ac:dyDescent="0.35">
      <c r="B65" s="8"/>
      <c r="C65" s="9"/>
      <c r="D65" s="7"/>
      <c r="E65" s="7" t="s">
        <v>13</v>
      </c>
    </row>
    <row r="66" spans="1:5" ht="19.5" customHeight="1" thickTop="1" x14ac:dyDescent="0.25">
      <c r="A66" s="2">
        <v>43199</v>
      </c>
      <c r="B66" s="1" t="s">
        <v>26</v>
      </c>
      <c r="C66" s="10">
        <v>1073.71</v>
      </c>
      <c r="D66" s="1" t="s">
        <v>89</v>
      </c>
      <c r="E66" s="1" t="s">
        <v>90</v>
      </c>
    </row>
    <row r="67" spans="1:5" ht="19.5" customHeight="1" x14ac:dyDescent="0.25">
      <c r="A67" s="2">
        <v>43199</v>
      </c>
      <c r="B67" s="1" t="s">
        <v>26</v>
      </c>
      <c r="C67" s="10">
        <v>1608.27</v>
      </c>
      <c r="D67" s="1" t="s">
        <v>89</v>
      </c>
      <c r="E67" s="1" t="s">
        <v>88</v>
      </c>
    </row>
    <row r="68" spans="1:5" ht="19.5" customHeight="1" x14ac:dyDescent="0.25">
      <c r="A68" s="2">
        <v>43209</v>
      </c>
      <c r="B68" s="1" t="s">
        <v>26</v>
      </c>
      <c r="C68" s="10">
        <v>688.38</v>
      </c>
      <c r="D68" s="1" t="s">
        <v>92</v>
      </c>
      <c r="E68" s="1" t="s">
        <v>91</v>
      </c>
    </row>
    <row r="69" spans="1:5" ht="19.5" customHeight="1" x14ac:dyDescent="0.25">
      <c r="A69" s="2">
        <v>43238</v>
      </c>
      <c r="B69" s="1" t="s">
        <v>26</v>
      </c>
      <c r="C69" s="10">
        <v>600.42999999999995</v>
      </c>
      <c r="D69" s="1" t="s">
        <v>92</v>
      </c>
      <c r="E69" s="1" t="s">
        <v>93</v>
      </c>
    </row>
    <row r="70" spans="1:5" ht="19.5" customHeight="1" x14ac:dyDescent="0.25">
      <c r="A70" s="2">
        <v>43242</v>
      </c>
      <c r="B70" s="1" t="s">
        <v>26</v>
      </c>
      <c r="C70" s="10">
        <v>1598.49</v>
      </c>
      <c r="D70" s="1" t="s">
        <v>89</v>
      </c>
      <c r="E70" s="1" t="s">
        <v>94</v>
      </c>
    </row>
    <row r="71" spans="1:5" ht="19.5" customHeight="1" x14ac:dyDescent="0.25">
      <c r="A71" s="2">
        <v>43270</v>
      </c>
      <c r="B71" s="1" t="s">
        <v>26</v>
      </c>
      <c r="C71" s="10">
        <v>713.61</v>
      </c>
      <c r="D71" s="1" t="s">
        <v>89</v>
      </c>
      <c r="E71" s="1" t="s">
        <v>97</v>
      </c>
    </row>
    <row r="72" spans="1:5" ht="19.5" customHeight="1" x14ac:dyDescent="0.25">
      <c r="A72" s="2">
        <v>43270</v>
      </c>
      <c r="B72" s="1" t="s">
        <v>26</v>
      </c>
      <c r="C72" s="10">
        <v>1036.97</v>
      </c>
      <c r="D72" s="1" t="s">
        <v>89</v>
      </c>
      <c r="E72" s="1" t="s">
        <v>96</v>
      </c>
    </row>
    <row r="73" spans="1:5" s="11" customFormat="1" ht="19.5" customHeight="1" x14ac:dyDescent="0.3">
      <c r="A73" s="14">
        <v>43270</v>
      </c>
      <c r="B73" s="15" t="s">
        <v>26</v>
      </c>
      <c r="C73" s="16">
        <v>352.58</v>
      </c>
      <c r="D73" s="15" t="s">
        <v>92</v>
      </c>
      <c r="E73" s="15" t="s">
        <v>95</v>
      </c>
    </row>
    <row r="74" spans="1:5" x14ac:dyDescent="0.25">
      <c r="C74" s="20">
        <f>SUM(C66:C73)</f>
        <v>7672.44</v>
      </c>
    </row>
    <row r="75" spans="1:5" s="6" customFormat="1" ht="19.5" customHeight="1" thickBot="1" x14ac:dyDescent="0.35">
      <c r="E75" s="7"/>
    </row>
    <row r="76" spans="1:5" s="6" customFormat="1" ht="19.5" customHeight="1" thickTop="1" thickBot="1" x14ac:dyDescent="0.35">
      <c r="E76" s="7" t="s">
        <v>14</v>
      </c>
    </row>
    <row r="77" spans="1:5" ht="19.5" customHeight="1" thickTop="1" x14ac:dyDescent="0.25">
      <c r="A77" s="2">
        <v>43209</v>
      </c>
      <c r="B77" s="1" t="s">
        <v>27</v>
      </c>
      <c r="C77" s="10">
        <v>449.66</v>
      </c>
      <c r="D77" s="1" t="s">
        <v>99</v>
      </c>
      <c r="E77" s="1" t="s">
        <v>98</v>
      </c>
    </row>
    <row r="78" spans="1:5" ht="19.5" customHeight="1" x14ac:dyDescent="0.25">
      <c r="A78" s="2">
        <v>43238</v>
      </c>
      <c r="B78" s="1" t="s">
        <v>27</v>
      </c>
      <c r="C78" s="10">
        <v>443.4</v>
      </c>
      <c r="D78" s="1" t="s">
        <v>99</v>
      </c>
      <c r="E78" s="1" t="s">
        <v>100</v>
      </c>
    </row>
    <row r="79" spans="1:5" ht="19.5" customHeight="1" x14ac:dyDescent="0.25">
      <c r="A79" s="2">
        <v>43273</v>
      </c>
      <c r="B79" s="1" t="s">
        <v>27</v>
      </c>
      <c r="C79" s="10">
        <v>487</v>
      </c>
      <c r="D79" s="1" t="s">
        <v>99</v>
      </c>
      <c r="E79" s="1" t="s">
        <v>101</v>
      </c>
    </row>
    <row r="80" spans="1:5" ht="19.5" customHeight="1" x14ac:dyDescent="0.25">
      <c r="A80" s="2"/>
      <c r="B80" s="1"/>
      <c r="C80" s="19">
        <f>SUM(C77:C79)</f>
        <v>1380.06</v>
      </c>
      <c r="D80" s="1"/>
      <c r="E80" s="1"/>
    </row>
    <row r="81" spans="1:5" s="6" customFormat="1" ht="19.5" customHeight="1" thickBot="1" x14ac:dyDescent="0.35">
      <c r="E81" s="7"/>
    </row>
    <row r="82" spans="1:5" s="6" customFormat="1" ht="19.5" customHeight="1" thickTop="1" thickBot="1" x14ac:dyDescent="0.35">
      <c r="E82" s="7" t="s">
        <v>6</v>
      </c>
    </row>
    <row r="83" spans="1:5" s="11" customFormat="1" ht="19.5" customHeight="1" thickTop="1" x14ac:dyDescent="0.3">
      <c r="A83" s="2">
        <v>43199</v>
      </c>
      <c r="B83" s="1" t="s">
        <v>28</v>
      </c>
      <c r="C83" s="10">
        <v>1640.76</v>
      </c>
      <c r="D83" s="1" t="s">
        <v>103</v>
      </c>
      <c r="E83" s="1" t="s">
        <v>102</v>
      </c>
    </row>
    <row r="84" spans="1:5" s="11" customFormat="1" ht="19.5" customHeight="1" x14ac:dyDescent="0.3">
      <c r="A84" s="2">
        <v>43242</v>
      </c>
      <c r="B84" s="1" t="s">
        <v>28</v>
      </c>
      <c r="C84" s="10">
        <v>27090.76</v>
      </c>
      <c r="D84" s="1" t="s">
        <v>103</v>
      </c>
      <c r="E84" s="1" t="s">
        <v>104</v>
      </c>
    </row>
    <row r="85" spans="1:5" s="11" customFormat="1" ht="19.5" customHeight="1" x14ac:dyDescent="0.3">
      <c r="A85" s="2">
        <v>43256</v>
      </c>
      <c r="B85" s="1" t="s">
        <v>28</v>
      </c>
      <c r="C85" s="10">
        <v>1640.76</v>
      </c>
      <c r="D85" s="1" t="s">
        <v>103</v>
      </c>
      <c r="E85" s="1" t="s">
        <v>105</v>
      </c>
    </row>
    <row r="86" spans="1:5" s="11" customFormat="1" ht="19.5" customHeight="1" x14ac:dyDescent="0.3">
      <c r="A86" s="2"/>
      <c r="B86" s="1"/>
      <c r="C86" s="19">
        <f>SUM(C83:C85)</f>
        <v>30372.279999999995</v>
      </c>
      <c r="D86" s="1"/>
      <c r="E86" s="1"/>
    </row>
    <row r="87" spans="1:5" s="6" customFormat="1" ht="19.5" customHeight="1" thickBot="1" x14ac:dyDescent="0.35">
      <c r="E87" s="7"/>
    </row>
    <row r="88" spans="1:5" s="6" customFormat="1" ht="19.5" customHeight="1" thickTop="1" thickBot="1" x14ac:dyDescent="0.35">
      <c r="E88" s="7" t="s">
        <v>15</v>
      </c>
    </row>
    <row r="89" spans="1:5" ht="19.5" customHeight="1" thickTop="1" x14ac:dyDescent="0.25">
      <c r="A89" s="2">
        <v>43214</v>
      </c>
      <c r="B89" s="1" t="s">
        <v>29</v>
      </c>
      <c r="C89" s="10">
        <v>2155.39</v>
      </c>
      <c r="D89" s="1" t="s">
        <v>107</v>
      </c>
      <c r="E89" s="1" t="s">
        <v>106</v>
      </c>
    </row>
    <row r="90" spans="1:5" ht="19.5" customHeight="1" x14ac:dyDescent="0.25">
      <c r="A90" s="2">
        <v>43242</v>
      </c>
      <c r="B90" s="1" t="s">
        <v>29</v>
      </c>
      <c r="C90" s="10">
        <v>5780.05</v>
      </c>
      <c r="D90" s="1" t="s">
        <v>107</v>
      </c>
      <c r="E90" s="1" t="s">
        <v>108</v>
      </c>
    </row>
    <row r="91" spans="1:5" ht="19.5" customHeight="1" x14ac:dyDescent="0.25">
      <c r="A91" s="2">
        <v>43273</v>
      </c>
      <c r="B91" s="1" t="s">
        <v>29</v>
      </c>
      <c r="C91" s="10">
        <v>793.52</v>
      </c>
      <c r="D91" s="1" t="s">
        <v>107</v>
      </c>
      <c r="E91" s="1" t="s">
        <v>109</v>
      </c>
    </row>
    <row r="92" spans="1:5" ht="19.5" customHeight="1" x14ac:dyDescent="0.25">
      <c r="A92" s="2"/>
      <c r="B92" s="1"/>
      <c r="C92" s="19">
        <f>SUM(C89:C91)</f>
        <v>8728.9600000000009</v>
      </c>
      <c r="D92" s="1"/>
      <c r="E92" s="1"/>
    </row>
    <row r="93" spans="1:5" s="6" customFormat="1" ht="19.5" customHeight="1" thickBot="1" x14ac:dyDescent="0.35">
      <c r="E93" s="7"/>
    </row>
    <row r="94" spans="1:5" s="6" customFormat="1" ht="19.5" customHeight="1" thickTop="1" thickBot="1" x14ac:dyDescent="0.35">
      <c r="B94" s="8"/>
      <c r="C94" s="9"/>
      <c r="D94" s="7"/>
      <c r="E94" s="7" t="s">
        <v>16</v>
      </c>
    </row>
    <row r="95" spans="1:5" s="11" customFormat="1" ht="19.5" customHeight="1" thickTop="1" x14ac:dyDescent="0.3">
      <c r="A95" s="2">
        <v>43248</v>
      </c>
      <c r="B95" s="1" t="s">
        <v>30</v>
      </c>
      <c r="C95" s="10">
        <v>100</v>
      </c>
      <c r="D95" s="1" t="s">
        <v>111</v>
      </c>
      <c r="E95" s="1" t="s">
        <v>110</v>
      </c>
    </row>
    <row r="96" spans="1:5" s="11" customFormat="1" ht="19.5" customHeight="1" x14ac:dyDescent="0.3">
      <c r="A96" s="2"/>
      <c r="B96" s="1"/>
      <c r="C96" s="19">
        <f>SUM(C95)</f>
        <v>100</v>
      </c>
      <c r="D96" s="1"/>
      <c r="E96" s="1"/>
    </row>
    <row r="97" spans="1:5" s="6" customFormat="1" ht="19.5" customHeight="1" thickBot="1" x14ac:dyDescent="0.35">
      <c r="E97" s="7"/>
    </row>
    <row r="98" spans="1:5" s="6" customFormat="1" ht="19.5" customHeight="1" thickTop="1" thickBot="1" x14ac:dyDescent="0.35">
      <c r="B98" s="8"/>
      <c r="C98" s="9"/>
      <c r="D98" s="7"/>
      <c r="E98" s="7" t="s">
        <v>17</v>
      </c>
    </row>
    <row r="99" spans="1:5" s="11" customFormat="1" ht="19.5" customHeight="1" thickTop="1" x14ac:dyDescent="0.3">
      <c r="A99" s="2">
        <v>43217</v>
      </c>
      <c r="B99" s="1" t="s">
        <v>31</v>
      </c>
      <c r="C99" s="10">
        <v>423.36</v>
      </c>
      <c r="D99" s="1" t="s">
        <v>113</v>
      </c>
      <c r="E99" s="1" t="s">
        <v>112</v>
      </c>
    </row>
    <row r="100" spans="1:5" s="11" customFormat="1" ht="19.5" customHeight="1" x14ac:dyDescent="0.3">
      <c r="A100" s="2">
        <v>43237</v>
      </c>
      <c r="B100" s="1" t="s">
        <v>31</v>
      </c>
      <c r="C100" s="10">
        <v>2835.6</v>
      </c>
      <c r="D100" s="1" t="s">
        <v>113</v>
      </c>
      <c r="E100" s="1" t="s">
        <v>114</v>
      </c>
    </row>
    <row r="101" spans="1:5" s="11" customFormat="1" ht="19.5" customHeight="1" x14ac:dyDescent="0.3">
      <c r="A101" s="2">
        <v>43256</v>
      </c>
      <c r="B101" s="1" t="s">
        <v>31</v>
      </c>
      <c r="C101" s="10">
        <v>169.04</v>
      </c>
      <c r="D101" s="1" t="s">
        <v>113</v>
      </c>
      <c r="E101" s="1" t="s">
        <v>115</v>
      </c>
    </row>
    <row r="102" spans="1:5" s="11" customFormat="1" ht="19.5" customHeight="1" x14ac:dyDescent="0.3">
      <c r="A102" s="2">
        <v>43279</v>
      </c>
      <c r="B102" s="1" t="s">
        <v>31</v>
      </c>
      <c r="C102" s="10">
        <v>616.70000000000005</v>
      </c>
      <c r="D102" s="1" t="s">
        <v>113</v>
      </c>
      <c r="E102" s="1" t="s">
        <v>116</v>
      </c>
    </row>
    <row r="103" spans="1:5" s="11" customFormat="1" ht="19.5" customHeight="1" x14ac:dyDescent="0.3">
      <c r="A103" s="2"/>
      <c r="B103" s="1"/>
      <c r="C103" s="19">
        <f>SUM(C99:C102)</f>
        <v>4044.7</v>
      </c>
      <c r="D103" s="1"/>
      <c r="E103" s="1"/>
    </row>
    <row r="104" spans="1:5" s="6" customFormat="1" ht="19.5" customHeight="1" thickBot="1" x14ac:dyDescent="0.35">
      <c r="E104" s="7"/>
    </row>
    <row r="105" spans="1:5" s="6" customFormat="1" ht="19.5" customHeight="1" thickTop="1" thickBot="1" x14ac:dyDescent="0.35">
      <c r="E105" s="7" t="s">
        <v>117</v>
      </c>
    </row>
    <row r="106" spans="1:5" s="11" customFormat="1" ht="19.5" customHeight="1" thickTop="1" x14ac:dyDescent="0.3">
      <c r="A106" s="2">
        <v>43273</v>
      </c>
      <c r="B106" s="1" t="s">
        <v>120</v>
      </c>
      <c r="C106" s="10">
        <v>4125</v>
      </c>
      <c r="D106" s="1" t="s">
        <v>119</v>
      </c>
      <c r="E106" s="1" t="s">
        <v>121</v>
      </c>
    </row>
    <row r="107" spans="1:5" s="11" customFormat="1" ht="19.5" customHeight="1" x14ac:dyDescent="0.3">
      <c r="A107" s="2">
        <v>43273</v>
      </c>
      <c r="B107" s="1" t="s">
        <v>120</v>
      </c>
      <c r="C107" s="10">
        <v>4125</v>
      </c>
      <c r="D107" s="1" t="s">
        <v>119</v>
      </c>
      <c r="E107" s="1" t="s">
        <v>118</v>
      </c>
    </row>
    <row r="108" spans="1:5" s="11" customFormat="1" ht="19.5" customHeight="1" x14ac:dyDescent="0.3">
      <c r="A108" s="2"/>
      <c r="B108" s="1"/>
      <c r="C108" s="19">
        <f>SUM(C106:C107)</f>
        <v>8250</v>
      </c>
      <c r="D108" s="1"/>
      <c r="E108" s="1"/>
    </row>
    <row r="109" spans="1:5" s="6" customFormat="1" ht="19.5" customHeight="1" thickBot="1" x14ac:dyDescent="0.35">
      <c r="E109" s="7"/>
    </row>
    <row r="110" spans="1:5" s="6" customFormat="1" ht="19.5" customHeight="1" thickTop="1" thickBot="1" x14ac:dyDescent="0.35">
      <c r="E110" s="7" t="s">
        <v>18</v>
      </c>
    </row>
    <row r="111" spans="1:5" s="11" customFormat="1" ht="19.5" customHeight="1" thickTop="1" x14ac:dyDescent="0.3">
      <c r="A111" s="2">
        <v>43199</v>
      </c>
      <c r="B111" s="1" t="s">
        <v>32</v>
      </c>
      <c r="C111" s="10">
        <v>11421.27</v>
      </c>
      <c r="D111" s="1" t="s">
        <v>123</v>
      </c>
      <c r="E111" s="1" t="s">
        <v>122</v>
      </c>
    </row>
    <row r="112" spans="1:5" s="11" customFormat="1" ht="19.5" customHeight="1" x14ac:dyDescent="0.3">
      <c r="A112" s="2">
        <v>43229</v>
      </c>
      <c r="B112" s="1" t="s">
        <v>32</v>
      </c>
      <c r="C112" s="10">
        <v>11421.27</v>
      </c>
      <c r="D112" s="1" t="s">
        <v>123</v>
      </c>
      <c r="E112" s="1" t="s">
        <v>124</v>
      </c>
    </row>
    <row r="113" spans="1:5" s="11" customFormat="1" ht="19.5" customHeight="1" x14ac:dyDescent="0.3">
      <c r="A113" s="2">
        <v>43262</v>
      </c>
      <c r="B113" s="1" t="s">
        <v>32</v>
      </c>
      <c r="C113" s="10">
        <v>11421.27</v>
      </c>
      <c r="D113" s="1" t="s">
        <v>123</v>
      </c>
      <c r="E113" s="1" t="s">
        <v>125</v>
      </c>
    </row>
    <row r="114" spans="1:5" s="11" customFormat="1" ht="19.5" customHeight="1" x14ac:dyDescent="0.3">
      <c r="A114" s="2"/>
      <c r="B114" s="1"/>
      <c r="C114" s="19">
        <f>SUM(C111:C113)</f>
        <v>34263.81</v>
      </c>
      <c r="D114" s="1"/>
      <c r="E114" s="1"/>
    </row>
    <row r="115" spans="1:5" s="6" customFormat="1" ht="19.5" customHeight="1" thickBot="1" x14ac:dyDescent="0.35">
      <c r="E115" s="7"/>
    </row>
    <row r="116" spans="1:5" s="6" customFormat="1" ht="19.5" customHeight="1" thickTop="1" thickBot="1" x14ac:dyDescent="0.35">
      <c r="B116" s="8"/>
      <c r="C116" s="9"/>
      <c r="D116" s="7"/>
      <c r="E116" s="7" t="s">
        <v>19</v>
      </c>
    </row>
    <row r="117" spans="1:5" s="11" customFormat="1" ht="19.5" customHeight="1" thickTop="1" x14ac:dyDescent="0.3">
      <c r="A117" s="2">
        <v>43215</v>
      </c>
      <c r="B117" s="1" t="s">
        <v>33</v>
      </c>
      <c r="C117" s="10">
        <v>272.02</v>
      </c>
      <c r="D117" s="1" t="s">
        <v>127</v>
      </c>
      <c r="E117" s="1" t="s">
        <v>126</v>
      </c>
    </row>
    <row r="118" spans="1:5" s="11" customFormat="1" ht="19.5" customHeight="1" x14ac:dyDescent="0.3">
      <c r="A118" s="2">
        <v>43248</v>
      </c>
      <c r="B118" s="1" t="s">
        <v>33</v>
      </c>
      <c r="C118" s="10">
        <v>492.78</v>
      </c>
      <c r="D118" s="1" t="s">
        <v>127</v>
      </c>
      <c r="E118" s="1" t="s">
        <v>128</v>
      </c>
    </row>
    <row r="119" spans="1:5" s="11" customFormat="1" ht="19.5" customHeight="1" x14ac:dyDescent="0.3">
      <c r="A119" s="2">
        <v>43278</v>
      </c>
      <c r="B119" s="1" t="s">
        <v>33</v>
      </c>
      <c r="C119" s="10">
        <v>270.33999999999997</v>
      </c>
      <c r="D119" s="1" t="s">
        <v>127</v>
      </c>
      <c r="E119" s="1" t="s">
        <v>129</v>
      </c>
    </row>
    <row r="120" spans="1:5" s="11" customFormat="1" ht="19.5" customHeight="1" x14ac:dyDescent="0.3">
      <c r="A120" s="2"/>
      <c r="B120" s="1"/>
      <c r="C120" s="19">
        <f>SUM(C117:C119)</f>
        <v>1035.1399999999999</v>
      </c>
      <c r="D120" s="1"/>
      <c r="E120" s="1"/>
    </row>
    <row r="121" spans="1:5" s="11" customFormat="1" ht="19.5" customHeight="1" x14ac:dyDescent="0.3">
      <c r="A121" s="2"/>
      <c r="B121" s="1"/>
      <c r="C121" s="10"/>
      <c r="D121" s="1"/>
      <c r="E121" s="1"/>
    </row>
  </sheetData>
  <mergeCells count="2">
    <mergeCell ref="A1:E1"/>
    <mergeCell ref="A2:E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nora</cp:lastModifiedBy>
  <dcterms:created xsi:type="dcterms:W3CDTF">2017-05-09T11:56:28Z</dcterms:created>
  <dcterms:modified xsi:type="dcterms:W3CDTF">2018-07-09T11:22:07Z</dcterms:modified>
</cp:coreProperties>
</file>