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275" yWindow="630" windowWidth="18390" windowHeight="79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42" i="1" l="1"/>
  <c r="E36" i="1"/>
  <c r="E27" i="1"/>
  <c r="E49" i="1"/>
  <c r="E55" i="1"/>
  <c r="E61" i="1"/>
  <c r="E9" i="1" l="1"/>
  <c r="E68" i="1" l="1"/>
  <c r="E73" i="1" l="1"/>
  <c r="E75" i="1" s="1"/>
</calcChain>
</file>

<file path=xl/sharedStrings.xml><?xml version="1.0" encoding="utf-8"?>
<sst xmlns="http://schemas.openxmlformats.org/spreadsheetml/2006/main" count="180" uniqueCount="80">
  <si>
    <t>Fecha del gasto</t>
  </si>
  <si>
    <t>Suministrador</t>
  </si>
  <si>
    <t>Importe</t>
  </si>
  <si>
    <t xml:space="preserve">Concepto </t>
  </si>
  <si>
    <t>Forma de adjudicación</t>
  </si>
  <si>
    <t>Concepto (descripción clara del gasto)</t>
  </si>
  <si>
    <t>1350 PROTECCIÓN CIVIL</t>
  </si>
  <si>
    <t xml:space="preserve">Comida voluntario doble turno </t>
  </si>
  <si>
    <t xml:space="preserve">Comidas voluntarios doble turno </t>
  </si>
  <si>
    <t>RESVILODONES S.L.U.</t>
  </si>
  <si>
    <t>22105 PRODUCTOS ALIMENTICIOS</t>
  </si>
  <si>
    <t>21300 REPARACIÓN, MANTENIMIENTO Y CONSERVACIÓN DE MAQUINARIA, INSTALACIONES Y UTILLAJE</t>
  </si>
  <si>
    <t>21400 REPARACIÓN, MANTENIMIENTO Y CONSERVACIÓN DE MATERIAL DE TRANSPORTE</t>
  </si>
  <si>
    <t>22799 OTROS TRABAJOS REALIZADOS POR OTRAS EMPRESAS</t>
  </si>
  <si>
    <t>TOTAL:</t>
  </si>
  <si>
    <t>22103 COMBUSTIBLES Y CARBURANTES</t>
  </si>
  <si>
    <t>caja fija</t>
  </si>
  <si>
    <t>Negociado sin publicidad</t>
  </si>
  <si>
    <t>Contrato menor</t>
  </si>
  <si>
    <t>SOLRED S.A.</t>
  </si>
  <si>
    <t>22199 OTROS SUMINISTROS</t>
  </si>
  <si>
    <t>Comida voluntario doble turno</t>
  </si>
  <si>
    <t>BERNARDINO LÓPEZ FERNÁNDEZ</t>
  </si>
  <si>
    <t>CLEMENTE GRANDA ESCUDERO</t>
  </si>
  <si>
    <t>TREVE HISPANIA S.L.L.</t>
  </si>
  <si>
    <t>20400 ARRENDAMIENTO MATERIAL DE TRANSPORTE</t>
  </si>
  <si>
    <t>ALQUIBER QUALITY S.A.</t>
  </si>
  <si>
    <t xml:space="preserve"> Procedimiento abierto</t>
  </si>
  <si>
    <t>ALMAS INDUSTRIES B+SAFE SLU</t>
  </si>
  <si>
    <t>Gastos del 2º trimestre</t>
  </si>
  <si>
    <t>Combustible sevicio mes marzo 2019</t>
  </si>
  <si>
    <t>Combustible sevicio mes mayo 2019</t>
  </si>
  <si>
    <t>DANO RESTAURACIÓN S.L.</t>
  </si>
  <si>
    <t>Cenas voluntarios doble turno procesiones Viernes Santo</t>
  </si>
  <si>
    <t>ALEMAX RESTAURADORES S.L.</t>
  </si>
  <si>
    <t xml:space="preserve">Comidas voluntarios y monitores curso rescate </t>
  </si>
  <si>
    <t>Cenas voluntarios doble turno procesiones Jueves Santo</t>
  </si>
  <si>
    <t>Comidas voluntarios doble turno y S.E. Cross</t>
  </si>
  <si>
    <t>Comidas voluntarios doble turno</t>
  </si>
  <si>
    <t>FLORTIDITA RETAIL S.L.U.</t>
  </si>
  <si>
    <t>Cenas voluntarios procesiones y dispositivo preventivo lluvias</t>
  </si>
  <si>
    <t>Cenas voluntarios doble turno</t>
  </si>
  <si>
    <t>EVA LANGA BLANCO</t>
  </si>
  <si>
    <t>LIDL SUPERMERCADOS S.L.U.</t>
  </si>
  <si>
    <t>SUPERCOR S.A.</t>
  </si>
  <si>
    <t>ALCAMPO S.A.</t>
  </si>
  <si>
    <t>Botellas de agua para incendios</t>
  </si>
  <si>
    <t>ANJANA INVESTMENTS  S.L.U.</t>
  </si>
  <si>
    <t>Bujía equipo contra incendios vehículo P. Civil Nissan Navara</t>
  </si>
  <si>
    <t xml:space="preserve">Batería de sustitución equipo contra incendios vehículo P. Civil Land Rover Defender </t>
  </si>
  <si>
    <t>Reparación motosierra P. Civil</t>
  </si>
  <si>
    <t>FONSECA JARDINERÍA S.A.</t>
  </si>
  <si>
    <t xml:space="preserve">Revisión completa y puesta a punto esquipo contra incendios vehículos P. Civil </t>
  </si>
  <si>
    <t>Contrato mantenimiento sevicio cardioprotección edificios municipales 1º trimestre 2019</t>
  </si>
  <si>
    <t>Contrato mantenimiento sevicio cardioprotección edificios municipales 2º trimestre 2019</t>
  </si>
  <si>
    <t>Renting vehículo P. Civil 0335KPB mes abril 2019</t>
  </si>
  <si>
    <t>Renting vehículo P. Civil 0335KPB mes mayo 2019</t>
  </si>
  <si>
    <t>Renting vehículo P. Civil 0335KPB mes junio 2019</t>
  </si>
  <si>
    <t xml:space="preserve">Reparación vehículo P. Civil 9047HNJ </t>
  </si>
  <si>
    <t>NIZA MOTOR S.L.</t>
  </si>
  <si>
    <t>GRUPO ITEVELESA SLU</t>
  </si>
  <si>
    <t>ITV vehículo P. Civil 7457FNN</t>
  </si>
  <si>
    <t>CRISTOSA</t>
  </si>
  <si>
    <t>Copia de llave taquilla</t>
  </si>
  <si>
    <t>GALANGÁS S.A.</t>
  </si>
  <si>
    <t>Bombonas propano para bandeja de fuego</t>
  </si>
  <si>
    <t>22699 OTROS GASTOS DIVERSOS</t>
  </si>
  <si>
    <t>Peajes autopista</t>
  </si>
  <si>
    <t>AUTOPISTAS AUMAR S.A.C.E.</t>
  </si>
  <si>
    <t>22106 PRODUCTOS FARMACEÚTICOS Y MATERIAL SANITARIO</t>
  </si>
  <si>
    <t>FARMACIA MARFAGÓN C.B.</t>
  </si>
  <si>
    <t>Tiras reactivas glucosa</t>
  </si>
  <si>
    <t>Sueros y antisépticos para botiquines</t>
  </si>
  <si>
    <t>Tornillería</t>
  </si>
  <si>
    <t>Protectores acústicos y bidón combustible</t>
  </si>
  <si>
    <t>Quitaesmalte</t>
  </si>
  <si>
    <t>XR MOTOS C.B.</t>
  </si>
  <si>
    <t>contrato menor</t>
  </si>
  <si>
    <t>Reparación motocicletas eléctricas por fallo en baterías</t>
  </si>
  <si>
    <t>TOTAL GASTOS SEGUNDO TRIMESTRE: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</si>
</sst>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;[Red]\-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50"/>
      <name val="Arial"/>
      <family val="2"/>
    </font>
    <font>
      <sz val="10"/>
      <color rgb="FF00B05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/>
    <xf numFmtId="164" fontId="6" fillId="0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/>
    <xf numFmtId="16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9" fillId="0" borderId="0" xfId="0" applyNumberFormat="1" applyFont="1" applyFill="1" applyAlignment="1">
      <alignment horizontal="center" vertical="center" wrapText="1"/>
    </xf>
    <xf numFmtId="0" fontId="9" fillId="0" borderId="0" xfId="0" applyFont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topLeftCell="A43" zoomScaleNormal="100" workbookViewId="0">
      <selection activeCell="A30" sqref="A30"/>
    </sheetView>
  </sheetViews>
  <sheetFormatPr baseColWidth="10" defaultColWidth="9.140625" defaultRowHeight="15" x14ac:dyDescent="0.25"/>
  <cols>
    <col min="1" max="1" width="15.28515625" customWidth="1"/>
    <col min="2" max="2" width="36.5703125" customWidth="1"/>
    <col min="3" max="3" width="18.140625" customWidth="1"/>
    <col min="4" max="4" width="80.42578125" customWidth="1"/>
    <col min="5" max="5" width="12.85546875" customWidth="1"/>
    <col min="6" max="6" width="9.5703125" bestFit="1" customWidth="1"/>
  </cols>
  <sheetData>
    <row r="1" spans="1:6" x14ac:dyDescent="0.25">
      <c r="A1" s="33" t="s">
        <v>6</v>
      </c>
      <c r="B1" s="34"/>
      <c r="C1" s="34"/>
      <c r="D1" s="34"/>
      <c r="E1" s="34"/>
    </row>
    <row r="2" spans="1:6" x14ac:dyDescent="0.25">
      <c r="A2" s="34" t="s">
        <v>29</v>
      </c>
      <c r="B2" s="34"/>
      <c r="C2" s="34"/>
      <c r="D2" s="34"/>
      <c r="E2" s="34"/>
    </row>
    <row r="3" spans="1:6" x14ac:dyDescent="0.25">
      <c r="A3" s="15"/>
      <c r="B3" s="15"/>
      <c r="C3" s="15"/>
      <c r="D3" s="15"/>
      <c r="E3" s="15"/>
    </row>
    <row r="4" spans="1:6" x14ac:dyDescent="0.25">
      <c r="A4" s="15"/>
      <c r="B4" s="15"/>
      <c r="C4" s="15"/>
      <c r="D4" s="15"/>
      <c r="E4" s="15"/>
    </row>
    <row r="5" spans="1:6" x14ac:dyDescent="0.25">
      <c r="A5" s="32" t="s">
        <v>15</v>
      </c>
      <c r="B5" s="32"/>
      <c r="C5" s="32"/>
      <c r="D5" s="32"/>
      <c r="E5" s="32"/>
      <c r="F5" s="32"/>
    </row>
    <row r="6" spans="1:6" ht="30" x14ac:dyDescent="0.25">
      <c r="A6" s="7" t="s">
        <v>0</v>
      </c>
      <c r="B6" s="8" t="s">
        <v>1</v>
      </c>
      <c r="C6" s="7" t="s">
        <v>4</v>
      </c>
      <c r="D6" s="8" t="s">
        <v>5</v>
      </c>
      <c r="E6" s="8" t="s">
        <v>2</v>
      </c>
      <c r="F6" s="9"/>
    </row>
    <row r="7" spans="1:6" s="17" customFormat="1" x14ac:dyDescent="0.25">
      <c r="A7" s="16">
        <v>43594</v>
      </c>
      <c r="B7" s="17" t="s">
        <v>19</v>
      </c>
      <c r="C7" s="18" t="s">
        <v>18</v>
      </c>
      <c r="D7" s="19" t="s">
        <v>30</v>
      </c>
      <c r="E7" s="20">
        <v>222.14</v>
      </c>
      <c r="F7" s="21"/>
    </row>
    <row r="8" spans="1:6" s="17" customFormat="1" x14ac:dyDescent="0.25">
      <c r="A8" s="16">
        <v>43655</v>
      </c>
      <c r="B8" s="17" t="s">
        <v>19</v>
      </c>
      <c r="C8" s="18" t="s">
        <v>18</v>
      </c>
      <c r="D8" s="19" t="s">
        <v>31</v>
      </c>
      <c r="E8" s="20">
        <v>137</v>
      </c>
      <c r="F8" s="21"/>
    </row>
    <row r="9" spans="1:6" x14ac:dyDescent="0.25">
      <c r="A9" s="10"/>
      <c r="B9" s="10"/>
      <c r="C9" s="10"/>
      <c r="D9" s="11" t="s">
        <v>14</v>
      </c>
      <c r="E9" s="12">
        <f>SUM(E7:E8)</f>
        <v>359.14</v>
      </c>
      <c r="F9" s="5"/>
    </row>
    <row r="10" spans="1:6" x14ac:dyDescent="0.25">
      <c r="A10" s="30" t="s">
        <v>10</v>
      </c>
      <c r="B10" s="31"/>
      <c r="C10" s="31"/>
      <c r="D10" s="31"/>
      <c r="E10" s="31"/>
      <c r="F10" s="31"/>
    </row>
    <row r="11" spans="1:6" ht="30" x14ac:dyDescent="0.25">
      <c r="A11" s="7" t="s">
        <v>0</v>
      </c>
      <c r="B11" s="8" t="s">
        <v>1</v>
      </c>
      <c r="C11" s="7" t="s">
        <v>4</v>
      </c>
      <c r="D11" s="8" t="s">
        <v>5</v>
      </c>
      <c r="E11" s="8" t="s">
        <v>2</v>
      </c>
      <c r="F11" s="9"/>
    </row>
    <row r="12" spans="1:6" s="17" customFormat="1" x14ac:dyDescent="0.25">
      <c r="A12" s="16">
        <v>43548</v>
      </c>
      <c r="B12" s="19" t="s">
        <v>23</v>
      </c>
      <c r="C12" s="18" t="s">
        <v>16</v>
      </c>
      <c r="D12" s="22" t="s">
        <v>8</v>
      </c>
      <c r="E12" s="20">
        <v>38.299999999999997</v>
      </c>
    </row>
    <row r="13" spans="1:6" s="17" customFormat="1" x14ac:dyDescent="0.25">
      <c r="A13" s="16">
        <v>43548</v>
      </c>
      <c r="B13" s="19" t="s">
        <v>23</v>
      </c>
      <c r="C13" s="18" t="s">
        <v>16</v>
      </c>
      <c r="D13" s="22" t="s">
        <v>38</v>
      </c>
      <c r="E13" s="20">
        <v>29.7</v>
      </c>
    </row>
    <row r="14" spans="1:6" s="17" customFormat="1" x14ac:dyDescent="0.25">
      <c r="A14" s="16">
        <v>43548</v>
      </c>
      <c r="B14" s="19" t="s">
        <v>44</v>
      </c>
      <c r="C14" s="18" t="s">
        <v>16</v>
      </c>
      <c r="D14" s="22" t="s">
        <v>21</v>
      </c>
      <c r="E14" s="20">
        <v>0.99</v>
      </c>
    </row>
    <row r="15" spans="1:6" s="17" customFormat="1" x14ac:dyDescent="0.25">
      <c r="A15" s="16">
        <v>43569</v>
      </c>
      <c r="B15" s="19" t="s">
        <v>42</v>
      </c>
      <c r="C15" s="18" t="s">
        <v>16</v>
      </c>
      <c r="D15" s="22" t="s">
        <v>7</v>
      </c>
      <c r="E15" s="20">
        <v>11</v>
      </c>
    </row>
    <row r="16" spans="1:6" s="17" customFormat="1" x14ac:dyDescent="0.25">
      <c r="A16" s="16">
        <v>43572</v>
      </c>
      <c r="B16" s="19" t="s">
        <v>39</v>
      </c>
      <c r="C16" s="18" t="s">
        <v>16</v>
      </c>
      <c r="D16" s="22" t="s">
        <v>40</v>
      </c>
      <c r="E16" s="20">
        <v>29.25</v>
      </c>
    </row>
    <row r="17" spans="1:6" s="17" customFormat="1" x14ac:dyDescent="0.25">
      <c r="A17" s="16">
        <v>43572</v>
      </c>
      <c r="B17" s="19" t="s">
        <v>9</v>
      </c>
      <c r="C17" s="18" t="s">
        <v>16</v>
      </c>
      <c r="D17" s="22" t="s">
        <v>21</v>
      </c>
      <c r="E17" s="20">
        <v>8.9</v>
      </c>
    </row>
    <row r="18" spans="1:6" s="17" customFormat="1" x14ac:dyDescent="0.25">
      <c r="A18" s="16">
        <v>43573</v>
      </c>
      <c r="B18" s="19" t="s">
        <v>22</v>
      </c>
      <c r="C18" s="18" t="s">
        <v>16</v>
      </c>
      <c r="D18" s="23" t="s">
        <v>36</v>
      </c>
      <c r="E18" s="20">
        <v>39.200000000000003</v>
      </c>
    </row>
    <row r="19" spans="1:6" s="17" customFormat="1" x14ac:dyDescent="0.25">
      <c r="A19" s="16">
        <v>43574</v>
      </c>
      <c r="B19" s="19" t="s">
        <v>32</v>
      </c>
      <c r="C19" s="18" t="s">
        <v>16</v>
      </c>
      <c r="D19" s="23" t="s">
        <v>33</v>
      </c>
      <c r="E19" s="20">
        <v>40.950000000000003</v>
      </c>
    </row>
    <row r="20" spans="1:6" s="17" customFormat="1" x14ac:dyDescent="0.25">
      <c r="A20" s="16">
        <v>43588</v>
      </c>
      <c r="B20" s="19" t="s">
        <v>34</v>
      </c>
      <c r="C20" s="18" t="s">
        <v>16</v>
      </c>
      <c r="D20" s="22" t="s">
        <v>41</v>
      </c>
      <c r="E20" s="20">
        <v>17.95</v>
      </c>
    </row>
    <row r="21" spans="1:6" s="17" customFormat="1" x14ac:dyDescent="0.25">
      <c r="A21" s="16">
        <v>43596</v>
      </c>
      <c r="B21" s="19" t="s">
        <v>34</v>
      </c>
      <c r="C21" s="18" t="s">
        <v>16</v>
      </c>
      <c r="D21" s="23" t="s">
        <v>35</v>
      </c>
      <c r="E21" s="20">
        <v>77.900000000000006</v>
      </c>
    </row>
    <row r="22" spans="1:6" s="17" customFormat="1" x14ac:dyDescent="0.25">
      <c r="A22" s="16">
        <v>43597</v>
      </c>
      <c r="B22" s="19" t="s">
        <v>9</v>
      </c>
      <c r="C22" s="18" t="s">
        <v>16</v>
      </c>
      <c r="D22" s="23" t="s">
        <v>35</v>
      </c>
      <c r="E22" s="20">
        <v>31.3</v>
      </c>
    </row>
    <row r="23" spans="1:6" s="17" customFormat="1" x14ac:dyDescent="0.25">
      <c r="A23" s="16">
        <v>43598</v>
      </c>
      <c r="B23" s="19" t="s">
        <v>43</v>
      </c>
      <c r="C23" s="18" t="s">
        <v>16</v>
      </c>
      <c r="D23" s="22" t="s">
        <v>8</v>
      </c>
      <c r="E23" s="20">
        <v>10.09</v>
      </c>
    </row>
    <row r="24" spans="1:6" s="17" customFormat="1" x14ac:dyDescent="0.25">
      <c r="A24" s="16">
        <v>43602</v>
      </c>
      <c r="B24" s="19" t="s">
        <v>22</v>
      </c>
      <c r="C24" s="18" t="s">
        <v>16</v>
      </c>
      <c r="D24" s="22" t="s">
        <v>37</v>
      </c>
      <c r="E24" s="20">
        <v>35</v>
      </c>
    </row>
    <row r="25" spans="1:6" s="17" customFormat="1" x14ac:dyDescent="0.25">
      <c r="A25" s="16">
        <v>43610</v>
      </c>
      <c r="B25" s="19" t="s">
        <v>23</v>
      </c>
      <c r="C25" s="18" t="s">
        <v>16</v>
      </c>
      <c r="D25" s="22" t="s">
        <v>38</v>
      </c>
      <c r="E25" s="20">
        <v>41.6</v>
      </c>
    </row>
    <row r="26" spans="1:6" s="17" customFormat="1" x14ac:dyDescent="0.25">
      <c r="A26" s="16">
        <v>43643</v>
      </c>
      <c r="B26" s="19" t="s">
        <v>45</v>
      </c>
      <c r="C26" s="18" t="s">
        <v>16</v>
      </c>
      <c r="D26" s="22" t="s">
        <v>46</v>
      </c>
      <c r="E26" s="20">
        <v>9.1199999999999992</v>
      </c>
    </row>
    <row r="27" spans="1:6" x14ac:dyDescent="0.25">
      <c r="A27" s="4"/>
      <c r="B27" s="3"/>
      <c r="C27" s="4"/>
      <c r="D27" s="11" t="s">
        <v>14</v>
      </c>
      <c r="E27" s="12">
        <f>SUM(E12:E26)</f>
        <v>421.25</v>
      </c>
      <c r="F27" s="5"/>
    </row>
    <row r="28" spans="1:6" x14ac:dyDescent="0.25">
      <c r="A28" s="30" t="s">
        <v>11</v>
      </c>
      <c r="B28" s="31"/>
      <c r="C28" s="31"/>
      <c r="D28" s="31"/>
      <c r="E28" s="31"/>
      <c r="F28" s="31"/>
    </row>
    <row r="29" spans="1:6" ht="30" x14ac:dyDescent="0.25">
      <c r="A29" s="7" t="s">
        <v>0</v>
      </c>
      <c r="B29" s="8" t="s">
        <v>1</v>
      </c>
      <c r="C29" s="7" t="s">
        <v>4</v>
      </c>
      <c r="D29" s="8" t="s">
        <v>3</v>
      </c>
      <c r="E29" s="8" t="s">
        <v>2</v>
      </c>
      <c r="F29" s="9"/>
    </row>
    <row r="30" spans="1:6" s="5" customFormat="1" x14ac:dyDescent="0.25">
      <c r="A30" s="16">
        <v>43570</v>
      </c>
      <c r="B30" s="19" t="s">
        <v>45</v>
      </c>
      <c r="C30" s="24" t="s">
        <v>16</v>
      </c>
      <c r="D30" s="25" t="s">
        <v>49</v>
      </c>
      <c r="E30" s="20">
        <v>59.95</v>
      </c>
      <c r="F30" s="9"/>
    </row>
    <row r="31" spans="1:6" s="5" customFormat="1" x14ac:dyDescent="0.25">
      <c r="A31" s="16">
        <v>43577</v>
      </c>
      <c r="B31" s="19" t="s">
        <v>47</v>
      </c>
      <c r="C31" s="24" t="s">
        <v>16</v>
      </c>
      <c r="D31" s="25" t="s">
        <v>48</v>
      </c>
      <c r="E31" s="20">
        <v>5.95</v>
      </c>
      <c r="F31" s="9"/>
    </row>
    <row r="32" spans="1:6" s="5" customFormat="1" x14ac:dyDescent="0.25">
      <c r="A32" s="16">
        <v>43579</v>
      </c>
      <c r="B32" s="19" t="s">
        <v>51</v>
      </c>
      <c r="C32" s="24" t="s">
        <v>16</v>
      </c>
      <c r="D32" s="25" t="s">
        <v>50</v>
      </c>
      <c r="E32" s="20">
        <v>13</v>
      </c>
      <c r="F32" s="9"/>
    </row>
    <row r="33" spans="1:6" s="5" customFormat="1" x14ac:dyDescent="0.25">
      <c r="A33" s="16">
        <v>43640</v>
      </c>
      <c r="B33" s="19" t="s">
        <v>24</v>
      </c>
      <c r="C33" s="24" t="s">
        <v>18</v>
      </c>
      <c r="D33" s="26" t="s">
        <v>52</v>
      </c>
      <c r="E33" s="20">
        <v>375.1</v>
      </c>
      <c r="F33" s="9"/>
    </row>
    <row r="34" spans="1:6" s="5" customFormat="1" ht="25.5" x14ac:dyDescent="0.25">
      <c r="A34" s="16">
        <v>43646</v>
      </c>
      <c r="B34" s="19" t="s">
        <v>28</v>
      </c>
      <c r="C34" s="24" t="s">
        <v>17</v>
      </c>
      <c r="D34" s="26" t="s">
        <v>53</v>
      </c>
      <c r="E34" s="20">
        <v>1502.82</v>
      </c>
      <c r="F34" s="9"/>
    </row>
    <row r="35" spans="1:6" ht="25.5" x14ac:dyDescent="0.25">
      <c r="A35" s="16">
        <v>43646</v>
      </c>
      <c r="B35" s="19" t="s">
        <v>28</v>
      </c>
      <c r="C35" s="24" t="s">
        <v>17</v>
      </c>
      <c r="D35" s="26" t="s">
        <v>54</v>
      </c>
      <c r="E35" s="20">
        <v>1502.82</v>
      </c>
    </row>
    <row r="36" spans="1:6" x14ac:dyDescent="0.25">
      <c r="A36" s="4"/>
      <c r="B36" s="3"/>
      <c r="C36" s="4"/>
      <c r="D36" s="11" t="s">
        <v>14</v>
      </c>
      <c r="E36" s="12">
        <f>SUM(E30:E35)</f>
        <v>3459.64</v>
      </c>
      <c r="F36" s="5"/>
    </row>
    <row r="37" spans="1:6" s="5" customFormat="1" x14ac:dyDescent="0.25">
      <c r="A37" s="35" t="s">
        <v>25</v>
      </c>
      <c r="B37" s="36"/>
      <c r="C37" s="36"/>
      <c r="D37" s="36"/>
      <c r="E37" s="36"/>
    </row>
    <row r="38" spans="1:6" s="5" customFormat="1" ht="30" x14ac:dyDescent="0.25">
      <c r="A38" s="7" t="s">
        <v>0</v>
      </c>
      <c r="B38" s="8" t="s">
        <v>1</v>
      </c>
      <c r="C38" s="7" t="s">
        <v>4</v>
      </c>
      <c r="D38" s="8" t="s">
        <v>3</v>
      </c>
      <c r="E38" s="8" t="s">
        <v>2</v>
      </c>
    </row>
    <row r="39" spans="1:6" s="5" customFormat="1" ht="25.5" x14ac:dyDescent="0.25">
      <c r="A39" s="16">
        <v>43619</v>
      </c>
      <c r="B39" s="26" t="s">
        <v>26</v>
      </c>
      <c r="C39" s="24" t="s">
        <v>27</v>
      </c>
      <c r="D39" s="27" t="s">
        <v>55</v>
      </c>
      <c r="E39" s="20">
        <v>986.15</v>
      </c>
    </row>
    <row r="40" spans="1:6" s="5" customFormat="1" ht="25.5" x14ac:dyDescent="0.25">
      <c r="A40" s="16">
        <v>43649</v>
      </c>
      <c r="B40" s="26" t="s">
        <v>26</v>
      </c>
      <c r="C40" s="24" t="s">
        <v>27</v>
      </c>
      <c r="D40" s="27" t="s">
        <v>56</v>
      </c>
      <c r="E40" s="20">
        <v>986.15</v>
      </c>
    </row>
    <row r="41" spans="1:6" s="5" customFormat="1" ht="25.5" x14ac:dyDescent="0.25">
      <c r="A41" s="16">
        <v>43651</v>
      </c>
      <c r="B41" s="26" t="s">
        <v>26</v>
      </c>
      <c r="C41" s="24" t="s">
        <v>27</v>
      </c>
      <c r="D41" s="27" t="s">
        <v>57</v>
      </c>
      <c r="E41" s="20">
        <v>986.15</v>
      </c>
    </row>
    <row r="42" spans="1:6" s="5" customFormat="1" x14ac:dyDescent="0.25">
      <c r="D42" s="11" t="s">
        <v>14</v>
      </c>
      <c r="E42" s="12">
        <f>SUM(E39:E41)</f>
        <v>2958.45</v>
      </c>
    </row>
    <row r="43" spans="1:6" s="5" customFormat="1" x14ac:dyDescent="0.25">
      <c r="D43" s="11"/>
      <c r="E43" s="12"/>
    </row>
    <row r="44" spans="1:6" x14ac:dyDescent="0.25">
      <c r="A44" s="30" t="s">
        <v>12</v>
      </c>
      <c r="B44" s="31"/>
      <c r="C44" s="31"/>
      <c r="D44" s="31"/>
      <c r="E44" s="31"/>
      <c r="F44" s="31"/>
    </row>
    <row r="45" spans="1:6" ht="30" x14ac:dyDescent="0.25">
      <c r="A45" s="7" t="s">
        <v>0</v>
      </c>
      <c r="B45" s="8" t="s">
        <v>1</v>
      </c>
      <c r="C45" s="7" t="s">
        <v>4</v>
      </c>
      <c r="D45" s="8" t="s">
        <v>3</v>
      </c>
      <c r="E45" s="8" t="s">
        <v>2</v>
      </c>
      <c r="F45" s="9"/>
    </row>
    <row r="46" spans="1:6" s="2" customFormat="1" x14ac:dyDescent="0.25">
      <c r="A46" s="16">
        <v>43614</v>
      </c>
      <c r="B46" s="26" t="s">
        <v>60</v>
      </c>
      <c r="C46" s="24" t="s">
        <v>16</v>
      </c>
      <c r="D46" s="27" t="s">
        <v>61</v>
      </c>
      <c r="E46" s="20">
        <v>47.54</v>
      </c>
    </row>
    <row r="47" spans="1:6" s="2" customFormat="1" x14ac:dyDescent="0.25">
      <c r="A47" s="16">
        <v>43650</v>
      </c>
      <c r="B47" s="26" t="s">
        <v>59</v>
      </c>
      <c r="C47" s="24" t="s">
        <v>16</v>
      </c>
      <c r="D47" s="27" t="s">
        <v>58</v>
      </c>
      <c r="E47" s="20">
        <v>55.19</v>
      </c>
    </row>
    <row r="48" spans="1:6" s="2" customFormat="1" x14ac:dyDescent="0.25">
      <c r="A48" s="16">
        <v>43646</v>
      </c>
      <c r="B48" s="26" t="s">
        <v>76</v>
      </c>
      <c r="C48" s="24" t="s">
        <v>77</v>
      </c>
      <c r="D48" s="27" t="s">
        <v>78</v>
      </c>
      <c r="E48" s="20">
        <v>992.68</v>
      </c>
    </row>
    <row r="49" spans="1:6" x14ac:dyDescent="0.25">
      <c r="A49" s="13"/>
      <c r="B49" s="5"/>
      <c r="C49" s="5"/>
      <c r="D49" s="11" t="s">
        <v>14</v>
      </c>
      <c r="E49" s="12">
        <f>SUM(E46:E48)</f>
        <v>1095.4099999999999</v>
      </c>
      <c r="F49" s="5"/>
    </row>
    <row r="50" spans="1:6" x14ac:dyDescent="0.25">
      <c r="A50" s="13"/>
      <c r="B50" s="5"/>
      <c r="C50" s="5"/>
      <c r="D50" s="11"/>
      <c r="E50" s="12"/>
      <c r="F50" s="5"/>
    </row>
    <row r="51" spans="1:6" x14ac:dyDescent="0.25">
      <c r="A51" s="30" t="s">
        <v>69</v>
      </c>
      <c r="B51" s="31"/>
      <c r="C51" s="31"/>
      <c r="D51" s="31"/>
      <c r="E51" s="31"/>
      <c r="F51" s="31"/>
    </row>
    <row r="52" spans="1:6" ht="30" x14ac:dyDescent="0.25">
      <c r="A52" s="7" t="s">
        <v>0</v>
      </c>
      <c r="B52" s="8" t="s">
        <v>1</v>
      </c>
      <c r="C52" s="7" t="s">
        <v>4</v>
      </c>
      <c r="D52" s="8" t="s">
        <v>3</v>
      </c>
      <c r="E52" s="8" t="s">
        <v>2</v>
      </c>
      <c r="F52" s="9"/>
    </row>
    <row r="53" spans="1:6" x14ac:dyDescent="0.25">
      <c r="A53" s="16">
        <v>43566</v>
      </c>
      <c r="B53" s="28" t="s">
        <v>70</v>
      </c>
      <c r="C53" s="29" t="s">
        <v>16</v>
      </c>
      <c r="D53" s="27" t="s">
        <v>71</v>
      </c>
      <c r="E53" s="20">
        <v>39.9</v>
      </c>
      <c r="F53" s="2"/>
    </row>
    <row r="54" spans="1:6" x14ac:dyDescent="0.25">
      <c r="A54" s="16">
        <v>43598</v>
      </c>
      <c r="B54" s="28" t="s">
        <v>70</v>
      </c>
      <c r="C54" s="29" t="s">
        <v>16</v>
      </c>
      <c r="D54" s="27" t="s">
        <v>72</v>
      </c>
      <c r="E54" s="20">
        <v>187.05</v>
      </c>
      <c r="F54" s="2"/>
    </row>
    <row r="55" spans="1:6" x14ac:dyDescent="0.25">
      <c r="A55" s="13"/>
      <c r="B55" s="5"/>
      <c r="C55" s="5"/>
      <c r="D55" s="11" t="s">
        <v>14</v>
      </c>
      <c r="E55" s="12">
        <f>SUM(E53:E54)</f>
        <v>226.95000000000002</v>
      </c>
      <c r="F55" s="5"/>
    </row>
    <row r="56" spans="1:6" x14ac:dyDescent="0.25">
      <c r="A56" s="13"/>
      <c r="B56" s="5"/>
      <c r="C56" s="5"/>
      <c r="D56" s="11"/>
      <c r="E56" s="12"/>
      <c r="F56" s="5"/>
    </row>
    <row r="57" spans="1:6" x14ac:dyDescent="0.25">
      <c r="A57" s="30" t="s">
        <v>66</v>
      </c>
      <c r="B57" s="31"/>
      <c r="C57" s="31"/>
      <c r="D57" s="31"/>
      <c r="E57" s="31"/>
      <c r="F57" s="31"/>
    </row>
    <row r="58" spans="1:6" ht="30" x14ac:dyDescent="0.25">
      <c r="A58" s="7" t="s">
        <v>0</v>
      </c>
      <c r="B58" s="8" t="s">
        <v>1</v>
      </c>
      <c r="C58" s="7" t="s">
        <v>4</v>
      </c>
      <c r="D58" s="8" t="s">
        <v>3</v>
      </c>
      <c r="E58" s="8" t="s">
        <v>2</v>
      </c>
      <c r="F58" s="9"/>
    </row>
    <row r="59" spans="1:6" s="2" customFormat="1" ht="27.75" customHeight="1" x14ac:dyDescent="0.25">
      <c r="A59" s="16">
        <v>43639</v>
      </c>
      <c r="B59" s="28" t="s">
        <v>68</v>
      </c>
      <c r="C59" s="29" t="s">
        <v>16</v>
      </c>
      <c r="D59" s="27" t="s">
        <v>67</v>
      </c>
      <c r="E59" s="20">
        <v>18.600000000000001</v>
      </c>
    </row>
    <row r="60" spans="1:6" s="2" customFormat="1" x14ac:dyDescent="0.25">
      <c r="A60" s="16">
        <v>43641</v>
      </c>
      <c r="B60" s="28" t="s">
        <v>68</v>
      </c>
      <c r="C60" s="29" t="s">
        <v>16</v>
      </c>
      <c r="D60" s="27" t="s">
        <v>67</v>
      </c>
      <c r="E60" s="20">
        <v>18.600000000000001</v>
      </c>
    </row>
    <row r="61" spans="1:6" x14ac:dyDescent="0.25">
      <c r="A61" s="13"/>
      <c r="B61" s="5"/>
      <c r="C61" s="5"/>
      <c r="D61" s="11" t="s">
        <v>14</v>
      </c>
      <c r="E61" s="12">
        <f>SUM(E59:E60)</f>
        <v>37.200000000000003</v>
      </c>
      <c r="F61" s="5"/>
    </row>
    <row r="62" spans="1:6" x14ac:dyDescent="0.25">
      <c r="A62" s="13"/>
      <c r="B62" s="5"/>
      <c r="C62" s="5"/>
      <c r="D62" s="11"/>
      <c r="E62" s="12"/>
      <c r="F62" s="5"/>
    </row>
    <row r="63" spans="1:6" x14ac:dyDescent="0.25">
      <c r="A63" s="30" t="s">
        <v>20</v>
      </c>
      <c r="B63" s="31"/>
      <c r="C63" s="31"/>
      <c r="D63" s="31"/>
      <c r="E63" s="31"/>
      <c r="F63" s="31"/>
    </row>
    <row r="64" spans="1:6" ht="30" x14ac:dyDescent="0.25">
      <c r="A64" s="7" t="s">
        <v>0</v>
      </c>
      <c r="B64" s="8" t="s">
        <v>1</v>
      </c>
      <c r="C64" s="7" t="s">
        <v>4</v>
      </c>
      <c r="D64" s="8" t="s">
        <v>3</v>
      </c>
      <c r="E64" s="8" t="s">
        <v>2</v>
      </c>
      <c r="F64" s="9"/>
    </row>
    <row r="65" spans="1:6" s="2" customFormat="1" x14ac:dyDescent="0.25">
      <c r="A65" s="16">
        <v>43569</v>
      </c>
      <c r="B65" s="25" t="s">
        <v>45</v>
      </c>
      <c r="C65" s="29" t="s">
        <v>16</v>
      </c>
      <c r="D65" s="27" t="s">
        <v>75</v>
      </c>
      <c r="E65" s="20">
        <v>1.27</v>
      </c>
    </row>
    <row r="66" spans="1:6" s="2" customFormat="1" x14ac:dyDescent="0.25">
      <c r="A66" s="16">
        <v>43579</v>
      </c>
      <c r="B66" s="25" t="s">
        <v>51</v>
      </c>
      <c r="C66" s="29" t="s">
        <v>16</v>
      </c>
      <c r="D66" s="27" t="s">
        <v>74</v>
      </c>
      <c r="E66" s="20">
        <v>59.23</v>
      </c>
    </row>
    <row r="67" spans="1:6" s="2" customFormat="1" ht="15" customHeight="1" x14ac:dyDescent="0.25">
      <c r="A67" s="16">
        <v>43607</v>
      </c>
      <c r="B67" s="28" t="s">
        <v>62</v>
      </c>
      <c r="C67" s="29" t="s">
        <v>16</v>
      </c>
      <c r="D67" s="27" t="s">
        <v>73</v>
      </c>
      <c r="E67" s="20">
        <v>1.2</v>
      </c>
    </row>
    <row r="68" spans="1:6" x14ac:dyDescent="0.25">
      <c r="A68" s="5"/>
      <c r="B68" s="5"/>
      <c r="C68" s="5"/>
      <c r="D68" s="11" t="s">
        <v>14</v>
      </c>
      <c r="E68" s="12">
        <f>SUM(E65:E67)</f>
        <v>61.7</v>
      </c>
      <c r="F68" s="5"/>
    </row>
    <row r="69" spans="1:6" x14ac:dyDescent="0.25">
      <c r="A69" s="30" t="s">
        <v>13</v>
      </c>
      <c r="B69" s="31"/>
      <c r="C69" s="31"/>
      <c r="D69" s="31"/>
      <c r="E69" s="31"/>
      <c r="F69" s="31"/>
    </row>
    <row r="70" spans="1:6" ht="30" x14ac:dyDescent="0.25">
      <c r="A70" s="7" t="s">
        <v>0</v>
      </c>
      <c r="B70" s="8" t="s">
        <v>1</v>
      </c>
      <c r="C70" s="7" t="s">
        <v>4</v>
      </c>
      <c r="D70" s="8" t="s">
        <v>3</v>
      </c>
      <c r="E70" s="8" t="s">
        <v>2</v>
      </c>
      <c r="F70" s="9"/>
    </row>
    <row r="71" spans="1:6" s="5" customFormat="1" x14ac:dyDescent="0.25">
      <c r="A71" s="16">
        <v>43585</v>
      </c>
      <c r="B71" s="25" t="s">
        <v>62</v>
      </c>
      <c r="C71" s="18" t="s">
        <v>16</v>
      </c>
      <c r="D71" s="27" t="s">
        <v>63</v>
      </c>
      <c r="E71" s="20">
        <v>1.69</v>
      </c>
    </row>
    <row r="72" spans="1:6" s="5" customFormat="1" x14ac:dyDescent="0.25">
      <c r="A72" s="16">
        <v>43593</v>
      </c>
      <c r="B72" s="25" t="s">
        <v>64</v>
      </c>
      <c r="C72" s="18" t="s">
        <v>16</v>
      </c>
      <c r="D72" s="27" t="s">
        <v>65</v>
      </c>
      <c r="E72" s="20">
        <v>24.38</v>
      </c>
    </row>
    <row r="73" spans="1:6" x14ac:dyDescent="0.25">
      <c r="A73" s="5"/>
      <c r="B73" s="5"/>
      <c r="C73" s="5"/>
      <c r="D73" s="11" t="s">
        <v>14</v>
      </c>
      <c r="E73" s="12">
        <f>SUM(E71:E72)</f>
        <v>26.07</v>
      </c>
      <c r="F73" s="5"/>
    </row>
    <row r="75" spans="1:6" x14ac:dyDescent="0.25">
      <c r="D75" s="1" t="s">
        <v>79</v>
      </c>
      <c r="E75" s="14">
        <f>SUM(E73,E68,E61,E55,E49,E42,E36,E27,E9)</f>
        <v>8645.81</v>
      </c>
    </row>
    <row r="76" spans="1:6" x14ac:dyDescent="0.25">
      <c r="D76" s="1"/>
      <c r="E76" s="6"/>
    </row>
    <row r="78" spans="1:6" x14ac:dyDescent="0.25">
      <c r="D78" s="1"/>
    </row>
  </sheetData>
  <mergeCells count="11">
    <mergeCell ref="A63:F63"/>
    <mergeCell ref="A69:F69"/>
    <mergeCell ref="A5:F5"/>
    <mergeCell ref="A1:E1"/>
    <mergeCell ref="A10:F10"/>
    <mergeCell ref="A44:F44"/>
    <mergeCell ref="A2:E2"/>
    <mergeCell ref="A28:F28"/>
    <mergeCell ref="A37:E37"/>
    <mergeCell ref="A57:F57"/>
    <mergeCell ref="A51:F5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2019-10-07T09:38:03Z</dcterms:modified>
</cp:coreProperties>
</file>