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270" windowWidth="11355" windowHeight="8970"/>
  </bookViews>
  <sheets>
    <sheet name="Facturas por Proveedores" sheetId="1" r:id="rId1"/>
    <sheet name="Hoja1" sheetId="2" r:id="rId2"/>
  </sheets>
  <definedNames>
    <definedName name="_xlnm.Print_Area" localSheetId="0">'Facturas por Proveedores'!$A$1:$F$140</definedName>
  </definedNames>
  <calcPr calcId="145621"/>
</workbook>
</file>

<file path=xl/calcChain.xml><?xml version="1.0" encoding="utf-8"?>
<calcChain xmlns="http://schemas.openxmlformats.org/spreadsheetml/2006/main">
  <c r="E125" i="1" l="1"/>
  <c r="E134" i="1" l="1"/>
  <c r="E110" i="1"/>
  <c r="E104" i="1"/>
  <c r="E51" i="1"/>
  <c r="E44" i="1"/>
  <c r="E37" i="1"/>
  <c r="E32" i="1"/>
  <c r="E25" i="1"/>
  <c r="E20" i="1"/>
  <c r="E12" i="1"/>
  <c r="E8" i="1"/>
  <c r="E136" i="1" l="1"/>
  <c r="E128" i="1" l="1"/>
</calcChain>
</file>

<file path=xl/sharedStrings.xml><?xml version="1.0" encoding="utf-8"?>
<sst xmlns="http://schemas.openxmlformats.org/spreadsheetml/2006/main" count="927" uniqueCount="324">
  <si>
    <t>Fecha Factura</t>
  </si>
  <si>
    <t>Proveedor</t>
  </si>
  <si>
    <t>Concepto</t>
  </si>
  <si>
    <t>Fecha Actividad</t>
  </si>
  <si>
    <t>Importe Factura</t>
  </si>
  <si>
    <t>BALYMA SERVICIOS INTEGRALES SL</t>
  </si>
  <si>
    <t>ELECNOR SA</t>
  </si>
  <si>
    <t>Enero</t>
  </si>
  <si>
    <t>AUTOCARES CASANZ, SL</t>
  </si>
  <si>
    <t>GONZALEZ GONZALEZ, ELENA</t>
  </si>
  <si>
    <t>Taller de Bolillos</t>
  </si>
  <si>
    <t>ZUAZU SALVADOR, SANTIAGO</t>
  </si>
  <si>
    <t>Taller de Yoga</t>
  </si>
  <si>
    <t>INTEGRA MGSI CEE SL</t>
  </si>
  <si>
    <t>MARTIN GARCIA, ALFONSO</t>
  </si>
  <si>
    <t>CENTRO DE ESPECIALIDADES MEDICAS FAMED, S.L.</t>
  </si>
  <si>
    <t>Vales Podologia</t>
  </si>
  <si>
    <t>ALFA REHABILITACION (ALCARAZ, VERONICA)</t>
  </si>
  <si>
    <t>THE SPEAKING CENTRE, SL</t>
  </si>
  <si>
    <t>Taller de Aleman</t>
  </si>
  <si>
    <t>GALP ENERGIA ESPAÑA SAU</t>
  </si>
  <si>
    <t>SCHOLL MONJAS, JOSE MARIA</t>
  </si>
  <si>
    <t>Taller de Pilates</t>
  </si>
  <si>
    <t>Taller de Taichi</t>
  </si>
  <si>
    <t>PAPELERIA ALMEZ SA</t>
  </si>
  <si>
    <t>LAS ALAMEDILLAS ASOCIACION DE EDUCADORES</t>
  </si>
  <si>
    <t>Taller de Frances</t>
  </si>
  <si>
    <t>ZOREDA GARCIA, Mª ENCARNACION</t>
  </si>
  <si>
    <t>Febrero</t>
  </si>
  <si>
    <t>GUTIERREZ SANCHEZ, SANDRA</t>
  </si>
  <si>
    <t>SAINZ BENITEZ DE LUGO, PILAR</t>
  </si>
  <si>
    <t>Taller de Redescubrir el Arte</t>
  </si>
  <si>
    <t>Taller de Redescubrir la Historia</t>
  </si>
  <si>
    <t>FABUEL SANTOS, MARTA</t>
  </si>
  <si>
    <t>Taller de Ingles</t>
  </si>
  <si>
    <t>FANTASIA EXTRAESCOLARES, SL</t>
  </si>
  <si>
    <t>LEON ALARCON, SILVIA</t>
  </si>
  <si>
    <t>Marzo</t>
  </si>
  <si>
    <t>GARCIA DE VEGA, JOSE IGNACIO</t>
  </si>
  <si>
    <t>PSICODIS ORIENTACION Y APOYO</t>
  </si>
  <si>
    <t>MOLINA CORTES, FERNANDO</t>
  </si>
  <si>
    <t>GRUPO CRECE, DESARROLLO PERSONAL Y PROFESIONAL</t>
  </si>
  <si>
    <t>ACTIVIDADES DE EDUCACION CULTURA Y OCIO SL. EDUCO ACTIVIDADES</t>
  </si>
  <si>
    <t>ASOCIACION CULTURAL CIBELES</t>
  </si>
  <si>
    <t>Taller de Flamenco</t>
  </si>
  <si>
    <t>MASCARAY OLIVERA, SILVIA</t>
  </si>
  <si>
    <t>PARADA TORRES, ENRIQUE</t>
  </si>
  <si>
    <t>Pto. Adjudicación</t>
  </si>
  <si>
    <t>SERVICIOS SOCIALES 2310</t>
  </si>
  <si>
    <t>2310-21300 Reparación y mantenimiento maquinaria, instalaciones y utillaje</t>
  </si>
  <si>
    <t>2310-22001 Prensa, Revistas, libros y otras publicaciones</t>
  </si>
  <si>
    <t>PrAbier-Procedimiento Abierto</t>
  </si>
  <si>
    <t>AdDirec-Adjudicación Directa</t>
  </si>
  <si>
    <t>2310-22100 Suministro energía eléctrica</t>
  </si>
  <si>
    <t>NATURGY IBERIA SA</t>
  </si>
  <si>
    <t>2310-22103 Combustible y carburantes</t>
  </si>
  <si>
    <t>2310-22300 Transportes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</si>
  <si>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</si>
  <si>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</si>
  <si>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</si>
  <si>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</si>
  <si>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</si>
  <si>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</si>
  <si>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</si>
  <si>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</si>
  <si>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</si>
  <si>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</si>
  <si>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</si>
  <si>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</si>
  <si>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</si>
  <si>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</si>
  <si>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</si>
  <si>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</si>
  <si>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</si>
  <si>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</si>
  <si>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</si>
  <si>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</si>
  <si>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</si>
  <si>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</si>
  <si>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</si>
  <si>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</si>
  <si>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</si>
  <si>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</si>
  <si>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</si>
  <si>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</si>
  <si>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</si>
  <si>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</si>
  <si>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</si>
  <si>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</si>
  <si>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</si>
  <si>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</si>
  <si>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</si>
  <si>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</si>
  <si>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</si>
  <si>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</si>
  <si>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</si>
  <si>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</si>
  <si>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</si>
  <si>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</si>
  <si>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</si>
  <si>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</si>
  <si>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</si>
  <si>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</si>
  <si>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</si>
  <si>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</si>
  <si>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</si>
  <si>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</si>
  <si>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</si>
  <si>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</si>
  <si>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</si>
  <si>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</si>
  <si>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</si>
  <si>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</si>
  <si>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</si>
  <si>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</si>
  <si>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</si>
  <si>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</si>
  <si>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</si>
  <si>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</si>
  <si>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</si>
  <si>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</si>
  <si>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</si>
  <si>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</si>
  <si>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</si>
  <si>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</si>
  <si>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</si>
  <si>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</si>
  <si>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</si>
  <si>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</si>
  <si>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</si>
  <si>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</si>
  <si>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</si>
  <si>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</si>
  <si>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</si>
  <si>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</si>
  <si>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</si>
  <si>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</si>
  <si>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</si>
  <si>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</si>
  <si>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</si>
  <si>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</si>
  <si>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</si>
  <si>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</si>
  <si>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</si>
  <si>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</si>
  <si>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</si>
  <si>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</si>
  <si>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</si>
  <si>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</si>
  <si>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</si>
  <si>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</si>
  <si>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</si>
  <si>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</si>
  <si>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</si>
  <si>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</si>
  <si>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</si>
  <si>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</si>
  <si>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</si>
  <si>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</si>
  <si>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</si>
  <si>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</si>
  <si>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</si>
  <si>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</si>
  <si>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</si>
  <si>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</si>
  <si>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</si>
  <si>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</si>
  <si>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</si>
  <si>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</si>
  <si>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</si>
  <si>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</si>
  <si>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</si>
  <si>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</si>
  <si>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</si>
  <si>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</si>
  <si>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</si>
  <si>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</si>
  <si>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</si>
  <si>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</si>
  <si>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</si>
  <si>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</si>
  <si>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</si>
  <si>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</si>
  <si>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</si>
  <si>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</si>
  <si>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</si>
  <si>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</si>
  <si>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</si>
  <si>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</si>
  <si>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</si>
  <si>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</si>
  <si>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</si>
  <si>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</si>
  <si>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</si>
  <si>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</si>
  <si>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</si>
  <si>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</si>
  <si>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</si>
  <si>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</si>
  <si>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</si>
  <si>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</si>
  <si>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</si>
  <si>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</si>
  <si>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</si>
  <si>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</si>
  <si>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</si>
  <si>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</si>
  <si>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</si>
  <si>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</si>
  <si>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</si>
  <si>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</si>
  <si>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</si>
  <si>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</si>
  <si>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</si>
  <si>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</si>
  <si>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</si>
  <si>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</si>
  <si>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</si>
  <si>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</si>
  <si>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2310-48000  Atenciones benéficas y aseitencias</t>
  </si>
  <si>
    <t>Productos de Alimentación para Ayudas de Emergencia Social</t>
  </si>
  <si>
    <t>2310-48900 Otras transferencias</t>
  </si>
  <si>
    <t>Convenio/AdDirec-Adjudicación Directa</t>
  </si>
  <si>
    <t>TOTAL CAP. 2 + CAP. 4</t>
  </si>
  <si>
    <t>Diciembre de 2018</t>
  </si>
  <si>
    <t>Noviembre de 2018</t>
  </si>
  <si>
    <t>ARANA LLOPIS, CRISTINA</t>
  </si>
  <si>
    <t>Serv Intervencion menores en conflicto y medidas de proteccion</t>
  </si>
  <si>
    <t>MORALES PASCUAL, LUCIA</t>
  </si>
  <si>
    <t>31-mar-19</t>
  </si>
  <si>
    <t>02-abr-19</t>
  </si>
  <si>
    <t>01-abr-19</t>
  </si>
  <si>
    <t>TOTAL CAP. 6</t>
  </si>
  <si>
    <t>Mantenimiento Edificio Servicios Sociales</t>
  </si>
  <si>
    <t>Prensa Centro Servicios Sociales</t>
  </si>
  <si>
    <t>Suministro de energia electrica Centro Servicios Sociales</t>
  </si>
  <si>
    <t>Gas Centro Servicios Sociales</t>
  </si>
  <si>
    <t>Limpieza Centro Servicios Sociales</t>
  </si>
  <si>
    <t>Conserjes Centro Servicios Sociales</t>
  </si>
  <si>
    <t>CUADRO DE GASTOS DE SERVICIOS SOCIALES SEGUNDO TRIMESTRE 2019</t>
  </si>
  <si>
    <t>Abril</t>
  </si>
  <si>
    <t>25-jun-19</t>
  </si>
  <si>
    <t>Adecuacion Circuito Energia Solar CSS Sustitucion Interacumulador, Instalacion vaso de expansion solar</t>
  </si>
  <si>
    <t>Junio</t>
  </si>
  <si>
    <t>2310-22000 Material de Oficina no inventariable</t>
  </si>
  <si>
    <t>30-mar-19</t>
  </si>
  <si>
    <t>OFIPAPEL CENTER, SL</t>
  </si>
  <si>
    <t>Material de Oficina</t>
  </si>
  <si>
    <t>03-abr-19</t>
  </si>
  <si>
    <t>28-abr-19</t>
  </si>
  <si>
    <t>31-may-19</t>
  </si>
  <si>
    <t>30-jun-19</t>
  </si>
  <si>
    <t>MAGDALENA CASTILLO E HIJOS</t>
  </si>
  <si>
    <t>Mayo</t>
  </si>
  <si>
    <t>2310-22199 Otros Suministros</t>
  </si>
  <si>
    <t>09-abr-19</t>
  </si>
  <si>
    <t>CRISTALERIAS TORRELODONES, SA</t>
  </si>
  <si>
    <t>Suministros de Ferreteria:2 bacos</t>
  </si>
  <si>
    <t>09-may-19</t>
  </si>
  <si>
    <t>ARTE 19 S.L.</t>
  </si>
  <si>
    <t>Suministro de 30 ganchos auto cierre para cuadros del CSS</t>
  </si>
  <si>
    <t>Transporte SC mayores Marzo</t>
  </si>
  <si>
    <t>14 y 27 Marzo</t>
  </si>
  <si>
    <t>30-abr-19</t>
  </si>
  <si>
    <t>Transporte SC mayores Abril</t>
  </si>
  <si>
    <t>3 y 26 Abril</t>
  </si>
  <si>
    <t>30-may-19</t>
  </si>
  <si>
    <t>Transporte SC mayores Mayo</t>
  </si>
  <si>
    <t>7 y 24 Mayo</t>
  </si>
  <si>
    <t>12-jun-19</t>
  </si>
  <si>
    <t>Transporte SC mayores Junio</t>
  </si>
  <si>
    <t>12 Junio</t>
  </si>
  <si>
    <t>Monograficos EF: Cuentos sobre la piel de tu hijo/a</t>
  </si>
  <si>
    <t>13 de Mayo</t>
  </si>
  <si>
    <t>26-abr-19</t>
  </si>
  <si>
    <t>Conferencia: La Idea del Bien Comun en los origenes de Occidente, 5 Abril</t>
  </si>
  <si>
    <t>5 Abril</t>
  </si>
  <si>
    <t>Conferencia: El Arte de Amargarse la vida, 10 Mayo</t>
  </si>
  <si>
    <t>10 Mayo</t>
  </si>
  <si>
    <t>20-jun-19</t>
  </si>
  <si>
    <t>Conferencia: Tienen los colores historia</t>
  </si>
  <si>
    <t>7 Junio</t>
  </si>
  <si>
    <t>03-jul-19</t>
  </si>
  <si>
    <t>CENTRO DE INTERVENCION CLINICA Y SOCIAL SC</t>
  </si>
  <si>
    <t>Programa Interv Perapeutica en nucleos con menores a cargo</t>
  </si>
  <si>
    <t>Abril, Mayo y Junio</t>
  </si>
  <si>
    <t>20-mar-19</t>
  </si>
  <si>
    <t>DELFO DESARROLLO LABORAL Y FORMACION S.L.</t>
  </si>
  <si>
    <t>Representacion obra Teatral Ellas Ponen el Titulo. Actividad Semana de la Mujer 8 de Marzo</t>
  </si>
  <si>
    <t>1 Marzo</t>
  </si>
  <si>
    <t>Cuidados Infantiles Monograficos EF</t>
  </si>
  <si>
    <t>1er Trimestre</t>
  </si>
  <si>
    <t>29-may-19</t>
  </si>
  <si>
    <t>27-jun-19</t>
  </si>
  <si>
    <t>GRAN PANTALLA DE PUBLICIDAD EXTERIOR, S.L.</t>
  </si>
  <si>
    <t>Pacto Estado violencia de genero. Publicidad 2 Darsenas Intercambiador Moncloa</t>
  </si>
  <si>
    <t>1 al 30 Junio</t>
  </si>
  <si>
    <t>12-jun-20</t>
  </si>
  <si>
    <t>Monografico EF: Juntos y con buen humor. Risoterapia en Famili</t>
  </si>
  <si>
    <t>24 Mayo</t>
  </si>
  <si>
    <t>10-may-19</t>
  </si>
  <si>
    <t>03-may-19</t>
  </si>
  <si>
    <t>03-jun-19</t>
  </si>
  <si>
    <t>23-may-19</t>
  </si>
  <si>
    <t>MAGENTA IDEAS GRAFICAS, SL</t>
  </si>
  <si>
    <t>Pacto Estado vilencia de genero.Campaña Publicitaria: Lonas, Rollups, Flyer y Posavasos</t>
  </si>
  <si>
    <t>28-jun-19</t>
  </si>
  <si>
    <t>Servicio Retoque Rotos, Diseño grafico y maquetacion revista Torreporter@s</t>
  </si>
  <si>
    <t>Monografico EF:¿La Adolescencia de tu hijo/a te confunde?</t>
  </si>
  <si>
    <t>23 Abril</t>
  </si>
  <si>
    <t>20-may-19</t>
  </si>
  <si>
    <t>ROLDAN GABRIEL, MARIA HENAR</t>
  </si>
  <si>
    <t>Taller de Ciencia con nombre de mujer</t>
  </si>
  <si>
    <t>Talleres Ciencia con nombre de mujer en centros educativos</t>
  </si>
  <si>
    <t>08-may-19</t>
  </si>
  <si>
    <t>GALVEZ MUGICA, ELENA</t>
  </si>
  <si>
    <t>Enero a 10 Junio</t>
  </si>
  <si>
    <t>06-may-19</t>
  </si>
  <si>
    <t>PEDRERO VIVER, MIGUEL ANGEL</t>
  </si>
  <si>
    <t>Suministro de 9 Estores enrollables para la Cafeteria del CSS</t>
  </si>
  <si>
    <t>2310-62500 Mobiliario</t>
  </si>
  <si>
    <t>RESIDENCIA Nª Sª DE LOS ANGELES</t>
  </si>
  <si>
    <t>Subvencion Nominativa Residencia NªSª Los Angeles. 2019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</si>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</sst>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\-#,##0.00\ &quot;€&quot;"/>
    <numFmt numFmtId="165" formatCode="#,##0.00\ &quot;€&quot;;[Red]\-#,##0.00\ &quot;€&quot;"/>
  </numFmts>
  <fonts count="11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2" xfId="0" applyBorder="1"/>
    <xf numFmtId="0" fontId="3" fillId="3" borderId="0" xfId="0" applyFont="1" applyFill="1" applyAlignment="1" applyProtection="1">
      <alignment vertical="center" wrapText="1"/>
    </xf>
    <xf numFmtId="0" fontId="0" fillId="0" borderId="5" xfId="0" applyBorder="1"/>
    <xf numFmtId="0" fontId="9" fillId="0" borderId="0" xfId="0" applyFont="1"/>
    <xf numFmtId="4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4" fontId="10" fillId="7" borderId="0" xfId="0" applyNumberFormat="1" applyFont="1" applyFill="1"/>
    <xf numFmtId="49" fontId="10" fillId="0" borderId="0" xfId="0" applyNumberFormat="1" applyFont="1"/>
    <xf numFmtId="14" fontId="10" fillId="0" borderId="9" xfId="0" applyNumberFormat="1" applyFont="1" applyBorder="1"/>
    <xf numFmtId="49" fontId="10" fillId="0" borderId="9" xfId="0" applyNumberFormat="1" applyFont="1" applyBorder="1"/>
    <xf numFmtId="4" fontId="10" fillId="7" borderId="9" xfId="0" applyNumberFormat="1" applyFont="1" applyFill="1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164" fontId="8" fillId="6" borderId="5" xfId="0" applyNumberFormat="1" applyFont="1" applyFill="1" applyBorder="1" applyAlignment="1" applyProtection="1">
      <alignment horizontal="right" vertical="center" wrapText="1"/>
    </xf>
    <xf numFmtId="164" fontId="7" fillId="8" borderId="0" xfId="0" applyNumberFormat="1" applyFont="1" applyFill="1" applyBorder="1" applyAlignment="1" applyProtection="1">
      <alignment horizontal="right"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49" fontId="8" fillId="3" borderId="2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right" vertical="center" wrapText="1"/>
    </xf>
    <xf numFmtId="164" fontId="2" fillId="6" borderId="5" xfId="0" applyNumberFormat="1" applyFont="1" applyFill="1" applyBorder="1" applyAlignment="1" applyProtection="1">
      <alignment horizontal="right" vertical="center" wrapText="1"/>
    </xf>
    <xf numFmtId="15" fontId="2" fillId="6" borderId="5" xfId="0" applyNumberFormat="1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15" fontId="8" fillId="6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0" fillId="0" borderId="0" xfId="0" applyNumberFormat="1" applyBorder="1"/>
    <xf numFmtId="14" fontId="0" fillId="0" borderId="0" xfId="0" applyNumberFormat="1" applyBorder="1"/>
    <xf numFmtId="0" fontId="0" fillId="0" borderId="0" xfId="0" applyFill="1"/>
    <xf numFmtId="49" fontId="0" fillId="0" borderId="0" xfId="0" applyNumberFormat="1"/>
    <xf numFmtId="0" fontId="2" fillId="3" borderId="5" xfId="0" applyFont="1" applyFill="1" applyBorder="1" applyAlignment="1" applyProtection="1">
      <alignment vertical="center" wrapText="1"/>
    </xf>
    <xf numFmtId="49" fontId="0" fillId="0" borderId="0" xfId="0" applyNumberFormat="1" applyBorder="1"/>
    <xf numFmtId="15" fontId="2" fillId="6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164" fontId="2" fillId="6" borderId="10" xfId="0" applyNumberFormat="1" applyFont="1" applyFill="1" applyBorder="1" applyAlignment="1" applyProtection="1">
      <alignment horizontal="right" vertical="center" wrapText="1"/>
    </xf>
    <xf numFmtId="15" fontId="4" fillId="4" borderId="5" xfId="0" applyNumberFormat="1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15" fontId="4" fillId="4" borderId="13" xfId="0" applyNumberFormat="1" applyFont="1" applyFill="1" applyBorder="1" applyAlignment="1" applyProtection="1">
      <alignment horizontal="left" vertical="center" wrapText="1"/>
    </xf>
    <xf numFmtId="164" fontId="2" fillId="6" borderId="11" xfId="0" applyNumberFormat="1" applyFont="1" applyFill="1" applyBorder="1" applyAlignment="1" applyProtection="1">
      <alignment horizontal="right" vertical="center" wrapText="1"/>
    </xf>
    <xf numFmtId="164" fontId="7" fillId="5" borderId="10" xfId="0" applyNumberFormat="1" applyFont="1" applyFill="1" applyBorder="1" applyAlignment="1" applyProtection="1">
      <alignment horizontal="right" vertical="center" wrapText="1"/>
    </xf>
    <xf numFmtId="164" fontId="5" fillId="5" borderId="0" xfId="0" applyNumberFormat="1" applyFont="1" applyFill="1" applyBorder="1" applyAlignment="1" applyProtection="1">
      <alignment horizontal="right" vertical="center" wrapText="1"/>
    </xf>
    <xf numFmtId="164" fontId="2" fillId="6" borderId="5" xfId="0" applyNumberFormat="1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5" fontId="2" fillId="6" borderId="0" xfId="0" applyNumberFormat="1" applyFont="1" applyFill="1" applyBorder="1" applyAlignment="1" applyProtection="1">
      <alignment horizontal="right" vertical="center" wrapText="1"/>
    </xf>
    <xf numFmtId="164" fontId="2" fillId="6" borderId="0" xfId="0" applyNumberFormat="1" applyFont="1" applyFill="1" applyBorder="1" applyAlignment="1" applyProtection="1">
      <alignment horizontal="right" vertical="center" wrapText="1"/>
    </xf>
    <xf numFmtId="165" fontId="2" fillId="6" borderId="5" xfId="0" applyNumberFormat="1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15" fontId="2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vertical="center" wrapText="1"/>
    </xf>
    <xf numFmtId="15" fontId="2" fillId="6" borderId="11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zoomScaleNormal="100" workbookViewId="0">
      <selection activeCell="I143" sqref="I143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  <col min="9" max="9" width="11.7109375" customWidth="1"/>
    <col min="11" max="11" width="10.28515625" customWidth="1"/>
  </cols>
  <sheetData>
    <row r="1" spans="1:13" x14ac:dyDescent="0.2">
      <c r="A1" s="79" t="s">
        <v>239</v>
      </c>
      <c r="B1" s="80"/>
      <c r="C1" s="80"/>
      <c r="D1" s="80"/>
      <c r="E1" s="80"/>
      <c r="F1" s="81"/>
    </row>
    <row r="2" spans="1:13" x14ac:dyDescent="0.2">
      <c r="A2" s="79" t="s">
        <v>48</v>
      </c>
      <c r="B2" s="80"/>
      <c r="C2" s="80"/>
      <c r="D2" s="80"/>
      <c r="E2" s="80"/>
      <c r="F2" s="81"/>
    </row>
    <row r="3" spans="1:13" x14ac:dyDescent="0.2">
      <c r="A3" s="79" t="s">
        <v>49</v>
      </c>
      <c r="B3" s="80"/>
      <c r="C3" s="80"/>
      <c r="D3" s="80"/>
      <c r="E3" s="80"/>
      <c r="F3" s="81"/>
    </row>
    <row r="4" spans="1:13" x14ac:dyDescent="0.2">
      <c r="A4" s="1" t="s">
        <v>0</v>
      </c>
      <c r="B4" s="1" t="s">
        <v>1</v>
      </c>
      <c r="C4" s="1" t="s">
        <v>47</v>
      </c>
      <c r="D4" s="1" t="s">
        <v>2</v>
      </c>
      <c r="E4" s="1" t="s">
        <v>4</v>
      </c>
      <c r="F4" s="1" t="s">
        <v>3</v>
      </c>
    </row>
    <row r="5" spans="1:13" ht="25.5" x14ac:dyDescent="0.2">
      <c r="A5" s="3">
        <v>43598</v>
      </c>
      <c r="B5" s="2" t="s">
        <v>6</v>
      </c>
      <c r="C5" s="9" t="s">
        <v>51</v>
      </c>
      <c r="D5" s="19" t="s">
        <v>233</v>
      </c>
      <c r="E5" s="41">
        <v>792.92</v>
      </c>
      <c r="F5" s="40" t="s">
        <v>37</v>
      </c>
    </row>
    <row r="6" spans="1:13" ht="25.5" x14ac:dyDescent="0.2">
      <c r="A6" s="3">
        <v>43616</v>
      </c>
      <c r="B6" s="2" t="s">
        <v>6</v>
      </c>
      <c r="C6" s="9" t="s">
        <v>51</v>
      </c>
      <c r="D6" s="19" t="s">
        <v>233</v>
      </c>
      <c r="E6" s="41">
        <v>792.92</v>
      </c>
      <c r="F6" s="19" t="s">
        <v>240</v>
      </c>
      <c r="I6" s="49"/>
    </row>
    <row r="7" spans="1:13" ht="38.25" x14ac:dyDescent="0.2">
      <c r="A7" s="3" t="s">
        <v>241</v>
      </c>
      <c r="B7" s="2" t="s">
        <v>6</v>
      </c>
      <c r="C7" s="9" t="s">
        <v>52</v>
      </c>
      <c r="D7" s="19" t="s">
        <v>242</v>
      </c>
      <c r="E7" s="4">
        <v>2217.81</v>
      </c>
      <c r="F7" s="19" t="s">
        <v>243</v>
      </c>
      <c r="J7" s="11"/>
    </row>
    <row r="8" spans="1:13" x14ac:dyDescent="0.2">
      <c r="A8" s="7"/>
      <c r="E8" s="13">
        <f>SUM(E5:E7)</f>
        <v>3803.6499999999996</v>
      </c>
      <c r="F8" s="11"/>
      <c r="M8" s="44"/>
    </row>
    <row r="9" spans="1:13" x14ac:dyDescent="0.2">
      <c r="A9" s="79" t="s">
        <v>244</v>
      </c>
      <c r="B9" s="80"/>
      <c r="C9" s="80"/>
      <c r="D9" s="80"/>
      <c r="E9" s="80"/>
      <c r="F9" s="81"/>
    </row>
    <row r="10" spans="1:13" x14ac:dyDescent="0.2">
      <c r="A10" s="1" t="s">
        <v>0</v>
      </c>
      <c r="B10" s="1" t="s">
        <v>1</v>
      </c>
      <c r="C10" s="1" t="s">
        <v>47</v>
      </c>
      <c r="D10" s="1" t="s">
        <v>2</v>
      </c>
      <c r="E10" s="1" t="s">
        <v>4</v>
      </c>
      <c r="F10" s="1" t="s">
        <v>3</v>
      </c>
    </row>
    <row r="11" spans="1:13" x14ac:dyDescent="0.2">
      <c r="A11" s="3" t="s">
        <v>245</v>
      </c>
      <c r="B11" s="2" t="s">
        <v>246</v>
      </c>
      <c r="C11" s="9" t="s">
        <v>52</v>
      </c>
      <c r="D11" s="19" t="s">
        <v>247</v>
      </c>
      <c r="E11" s="4">
        <v>93.74</v>
      </c>
      <c r="F11" s="19" t="s">
        <v>37</v>
      </c>
    </row>
    <row r="12" spans="1:13" x14ac:dyDescent="0.2">
      <c r="A12" s="7"/>
      <c r="B12" s="8"/>
      <c r="C12" s="11"/>
      <c r="D12" s="8"/>
      <c r="E12" s="13">
        <f>SUM(E11)</f>
        <v>93.74</v>
      </c>
      <c r="F12" s="11"/>
    </row>
    <row r="13" spans="1:13" x14ac:dyDescent="0.2">
      <c r="A13" s="79" t="s">
        <v>50</v>
      </c>
      <c r="B13" s="80"/>
      <c r="C13" s="80"/>
      <c r="D13" s="80"/>
      <c r="E13" s="80"/>
      <c r="F13" s="81"/>
    </row>
    <row r="14" spans="1:13" x14ac:dyDescent="0.2">
      <c r="A14" s="1" t="s">
        <v>0</v>
      </c>
      <c r="B14" s="1" t="s">
        <v>1</v>
      </c>
      <c r="C14" s="1" t="s">
        <v>47</v>
      </c>
      <c r="D14" s="1" t="s">
        <v>2</v>
      </c>
      <c r="E14" s="1" t="s">
        <v>4</v>
      </c>
      <c r="F14" s="1" t="s">
        <v>3</v>
      </c>
    </row>
    <row r="15" spans="1:13" x14ac:dyDescent="0.2">
      <c r="A15" s="43" t="s">
        <v>248</v>
      </c>
      <c r="B15" s="2" t="s">
        <v>24</v>
      </c>
      <c r="C15" s="9" t="s">
        <v>52</v>
      </c>
      <c r="D15" s="19" t="s">
        <v>234</v>
      </c>
      <c r="E15" s="42">
        <v>154.69999999999999</v>
      </c>
      <c r="F15" s="19" t="s">
        <v>37</v>
      </c>
    </row>
    <row r="16" spans="1:13" x14ac:dyDescent="0.2">
      <c r="A16" s="43" t="s">
        <v>249</v>
      </c>
      <c r="B16" s="2" t="s">
        <v>24</v>
      </c>
      <c r="C16" s="9" t="s">
        <v>52</v>
      </c>
      <c r="D16" s="19" t="s">
        <v>234</v>
      </c>
      <c r="E16" s="42">
        <v>123.6</v>
      </c>
      <c r="F16" s="19" t="s">
        <v>240</v>
      </c>
    </row>
    <row r="17" spans="1:11" x14ac:dyDescent="0.2">
      <c r="A17" s="43" t="s">
        <v>250</v>
      </c>
      <c r="B17" s="9" t="s">
        <v>252</v>
      </c>
      <c r="C17" s="9" t="s">
        <v>52</v>
      </c>
      <c r="D17" s="19" t="s">
        <v>234</v>
      </c>
      <c r="E17" s="42">
        <v>30.8</v>
      </c>
      <c r="F17" s="9" t="s">
        <v>253</v>
      </c>
    </row>
    <row r="18" spans="1:11" x14ac:dyDescent="0.2">
      <c r="A18" s="43" t="s">
        <v>250</v>
      </c>
      <c r="B18" s="9" t="s">
        <v>252</v>
      </c>
      <c r="C18" s="9" t="s">
        <v>52</v>
      </c>
      <c r="D18" s="19" t="s">
        <v>234</v>
      </c>
      <c r="E18" s="42">
        <v>166.3</v>
      </c>
      <c r="F18" s="9" t="s">
        <v>253</v>
      </c>
    </row>
    <row r="19" spans="1:11" x14ac:dyDescent="0.2">
      <c r="A19" s="43" t="s">
        <v>251</v>
      </c>
      <c r="B19" s="9" t="s">
        <v>252</v>
      </c>
      <c r="C19" s="9" t="s">
        <v>52</v>
      </c>
      <c r="D19" s="19" t="s">
        <v>234</v>
      </c>
      <c r="E19" s="42">
        <v>157</v>
      </c>
      <c r="F19" s="9" t="s">
        <v>243</v>
      </c>
    </row>
    <row r="20" spans="1:11" x14ac:dyDescent="0.2">
      <c r="E20" s="12">
        <f>SUM(E15:E19)</f>
        <v>632.4</v>
      </c>
    </row>
    <row r="21" spans="1:11" x14ac:dyDescent="0.2">
      <c r="A21" s="79" t="s">
        <v>53</v>
      </c>
      <c r="B21" s="80"/>
      <c r="C21" s="80"/>
      <c r="D21" s="80"/>
      <c r="E21" s="80"/>
      <c r="F21" s="81"/>
    </row>
    <row r="22" spans="1:11" x14ac:dyDescent="0.2">
      <c r="A22" s="1" t="s">
        <v>0</v>
      </c>
      <c r="B22" s="1" t="s">
        <v>1</v>
      </c>
      <c r="C22" s="1" t="s">
        <v>47</v>
      </c>
      <c r="D22" s="1" t="s">
        <v>2</v>
      </c>
      <c r="E22" s="1" t="s">
        <v>4</v>
      </c>
      <c r="F22" s="1" t="s">
        <v>3</v>
      </c>
    </row>
    <row r="23" spans="1:11" ht="25.5" x14ac:dyDescent="0.2">
      <c r="A23" s="3">
        <v>43584</v>
      </c>
      <c r="B23" s="2" t="s">
        <v>54</v>
      </c>
      <c r="C23" s="9" t="s">
        <v>52</v>
      </c>
      <c r="D23" s="19" t="s">
        <v>235</v>
      </c>
      <c r="E23" s="41">
        <v>5324.23</v>
      </c>
      <c r="F23" s="14" t="s">
        <v>7</v>
      </c>
      <c r="I23" s="48"/>
    </row>
    <row r="24" spans="1:11" ht="25.5" x14ac:dyDescent="0.2">
      <c r="A24" s="3">
        <v>43605</v>
      </c>
      <c r="B24" s="2" t="s">
        <v>54</v>
      </c>
      <c r="C24" s="9" t="s">
        <v>52</v>
      </c>
      <c r="D24" s="19" t="s">
        <v>235</v>
      </c>
      <c r="E24" s="41">
        <v>4190.3599999999997</v>
      </c>
      <c r="F24" s="15" t="s">
        <v>28</v>
      </c>
      <c r="I24" s="48"/>
    </row>
    <row r="25" spans="1:11" x14ac:dyDescent="0.2">
      <c r="A25" s="6"/>
      <c r="B25" s="5"/>
      <c r="C25" s="5"/>
      <c r="D25" s="5"/>
      <c r="E25" s="16">
        <f>SUM(E23:E24)</f>
        <v>9514.59</v>
      </c>
      <c r="F25" s="5"/>
    </row>
    <row r="26" spans="1:11" x14ac:dyDescent="0.2">
      <c r="A26" s="79" t="s">
        <v>55</v>
      </c>
      <c r="B26" s="80"/>
      <c r="C26" s="80"/>
      <c r="D26" s="80"/>
      <c r="E26" s="80"/>
      <c r="F26" s="81"/>
    </row>
    <row r="27" spans="1:11" x14ac:dyDescent="0.2">
      <c r="A27" s="17" t="s">
        <v>0</v>
      </c>
      <c r="B27" s="17" t="s">
        <v>1</v>
      </c>
      <c r="C27" s="17" t="s">
        <v>47</v>
      </c>
      <c r="D27" s="17" t="s">
        <v>2</v>
      </c>
      <c r="E27" s="17" t="s">
        <v>4</v>
      </c>
      <c r="F27" s="17" t="s">
        <v>3</v>
      </c>
    </row>
    <row r="28" spans="1:11" ht="25.5" x14ac:dyDescent="0.2">
      <c r="A28" s="3">
        <v>43566</v>
      </c>
      <c r="B28" s="2" t="s">
        <v>20</v>
      </c>
      <c r="C28" s="9" t="s">
        <v>52</v>
      </c>
      <c r="D28" s="19" t="s">
        <v>236</v>
      </c>
      <c r="E28" s="4">
        <v>124.74</v>
      </c>
      <c r="F28" s="14" t="s">
        <v>225</v>
      </c>
      <c r="G28" s="50"/>
      <c r="H28" s="46"/>
      <c r="I28" s="50"/>
      <c r="J28" s="50"/>
      <c r="K28" s="50"/>
    </row>
    <row r="29" spans="1:11" ht="25.5" x14ac:dyDescent="0.2">
      <c r="A29" s="3">
        <v>43566</v>
      </c>
      <c r="B29" s="2" t="s">
        <v>20</v>
      </c>
      <c r="C29" s="9" t="s">
        <v>52</v>
      </c>
      <c r="D29" s="19" t="s">
        <v>236</v>
      </c>
      <c r="E29" s="4">
        <v>114.73</v>
      </c>
      <c r="F29" s="15" t="s">
        <v>224</v>
      </c>
      <c r="G29" s="50"/>
      <c r="H29" s="46"/>
      <c r="I29" s="50"/>
      <c r="J29" s="50"/>
      <c r="K29" s="50"/>
    </row>
    <row r="30" spans="1:11" x14ac:dyDescent="0.2">
      <c r="A30" s="6">
        <v>43566</v>
      </c>
      <c r="B30" s="2" t="s">
        <v>20</v>
      </c>
      <c r="C30" s="9" t="s">
        <v>52</v>
      </c>
      <c r="D30" s="19" t="s">
        <v>236</v>
      </c>
      <c r="E30" s="39">
        <v>155.81</v>
      </c>
      <c r="F30" s="18" t="s">
        <v>28</v>
      </c>
      <c r="G30" s="50"/>
      <c r="H30" s="46"/>
      <c r="I30" s="50"/>
      <c r="J30" s="50"/>
      <c r="K30" s="50"/>
    </row>
    <row r="31" spans="1:11" x14ac:dyDescent="0.2">
      <c r="A31" s="6">
        <v>43599</v>
      </c>
      <c r="B31" s="2" t="s">
        <v>20</v>
      </c>
      <c r="C31" s="9" t="s">
        <v>52</v>
      </c>
      <c r="D31" s="19" t="s">
        <v>236</v>
      </c>
      <c r="E31" s="39">
        <v>91.81</v>
      </c>
      <c r="F31" s="18" t="s">
        <v>37</v>
      </c>
      <c r="G31" s="50"/>
      <c r="H31" s="46"/>
      <c r="I31" s="50"/>
      <c r="J31" s="50"/>
      <c r="K31" s="50"/>
    </row>
    <row r="32" spans="1:11" x14ac:dyDescent="0.2">
      <c r="A32" s="6"/>
      <c r="B32" s="5"/>
      <c r="C32" s="5"/>
      <c r="D32" s="5"/>
      <c r="E32" s="16">
        <f>SUM(E28:E31)</f>
        <v>487.09</v>
      </c>
      <c r="F32" s="5"/>
      <c r="G32" s="50"/>
      <c r="H32" s="46"/>
      <c r="I32" s="50"/>
      <c r="J32" s="50"/>
      <c r="K32" s="50"/>
    </row>
    <row r="33" spans="1:12" x14ac:dyDescent="0.2">
      <c r="A33" s="79" t="s">
        <v>254</v>
      </c>
      <c r="B33" s="80"/>
      <c r="C33" s="80"/>
      <c r="D33" s="80"/>
      <c r="E33" s="80"/>
      <c r="F33" s="81"/>
      <c r="G33" s="50"/>
      <c r="H33" s="46"/>
      <c r="I33" s="50"/>
      <c r="J33" s="50"/>
      <c r="K33" s="50"/>
    </row>
    <row r="34" spans="1:12" x14ac:dyDescent="0.2">
      <c r="A34" s="17" t="s">
        <v>0</v>
      </c>
      <c r="B34" s="17" t="s">
        <v>1</v>
      </c>
      <c r="C34" s="17" t="s">
        <v>47</v>
      </c>
      <c r="D34" s="17" t="s">
        <v>2</v>
      </c>
      <c r="E34" s="17" t="s">
        <v>4</v>
      </c>
      <c r="F34" s="17" t="s">
        <v>3</v>
      </c>
      <c r="G34" s="50"/>
      <c r="H34" s="46"/>
      <c r="I34" s="50"/>
      <c r="J34" s="50"/>
      <c r="K34" s="50"/>
    </row>
    <row r="35" spans="1:12" x14ac:dyDescent="0.2">
      <c r="A35" s="53" t="s">
        <v>255</v>
      </c>
      <c r="B35" s="54" t="s">
        <v>256</v>
      </c>
      <c r="C35" s="9" t="s">
        <v>52</v>
      </c>
      <c r="D35" s="54" t="s">
        <v>257</v>
      </c>
      <c r="E35" s="55">
        <v>186.61</v>
      </c>
      <c r="F35" s="54" t="s">
        <v>28</v>
      </c>
      <c r="L35" s="44"/>
    </row>
    <row r="36" spans="1:12" ht="25.5" x14ac:dyDescent="0.2">
      <c r="A36" s="6" t="s">
        <v>258</v>
      </c>
      <c r="B36" s="2" t="s">
        <v>259</v>
      </c>
      <c r="C36" s="9" t="s">
        <v>52</v>
      </c>
      <c r="D36" s="19" t="s">
        <v>260</v>
      </c>
      <c r="E36" s="39">
        <v>254.1</v>
      </c>
      <c r="F36" s="56" t="s">
        <v>253</v>
      </c>
      <c r="L36" s="44"/>
    </row>
    <row r="37" spans="1:12" x14ac:dyDescent="0.2">
      <c r="A37" s="7"/>
      <c r="B37" s="8"/>
      <c r="C37" s="8"/>
      <c r="D37" s="8"/>
      <c r="E37" s="13">
        <f>SUM(E35:E36)</f>
        <v>440.71000000000004</v>
      </c>
      <c r="F37" s="8"/>
      <c r="G37" s="50"/>
      <c r="H37" s="46"/>
      <c r="I37" s="50"/>
      <c r="J37" s="50"/>
      <c r="K37" s="50"/>
    </row>
    <row r="38" spans="1:12" x14ac:dyDescent="0.2">
      <c r="A38" s="79" t="s">
        <v>56</v>
      </c>
      <c r="B38" s="80"/>
      <c r="C38" s="80"/>
      <c r="D38" s="80"/>
      <c r="E38" s="80"/>
      <c r="F38" s="81"/>
      <c r="G38" s="52"/>
      <c r="H38" s="47"/>
      <c r="I38" s="52"/>
      <c r="J38" s="52"/>
      <c r="K38" s="52"/>
    </row>
    <row r="39" spans="1:12" x14ac:dyDescent="0.2">
      <c r="A39" s="17" t="s">
        <v>0</v>
      </c>
      <c r="B39" s="17" t="s">
        <v>1</v>
      </c>
      <c r="C39" s="17" t="s">
        <v>47</v>
      </c>
      <c r="D39" s="17" t="s">
        <v>2</v>
      </c>
      <c r="E39" s="17" t="s">
        <v>4</v>
      </c>
      <c r="F39" s="17" t="s">
        <v>3</v>
      </c>
    </row>
    <row r="40" spans="1:12" x14ac:dyDescent="0.2">
      <c r="A40" s="43" t="s">
        <v>229</v>
      </c>
      <c r="B40" s="2" t="s">
        <v>8</v>
      </c>
      <c r="C40" s="9" t="s">
        <v>52</v>
      </c>
      <c r="D40" s="9" t="s">
        <v>261</v>
      </c>
      <c r="E40" s="42">
        <v>570</v>
      </c>
      <c r="F40" s="9" t="s">
        <v>262</v>
      </c>
      <c r="H40" s="9"/>
    </row>
    <row r="41" spans="1:12" x14ac:dyDescent="0.2">
      <c r="A41" s="43" t="s">
        <v>263</v>
      </c>
      <c r="B41" s="2" t="s">
        <v>8</v>
      </c>
      <c r="C41" s="9" t="s">
        <v>52</v>
      </c>
      <c r="D41" s="9" t="s">
        <v>264</v>
      </c>
      <c r="E41" s="42">
        <v>570</v>
      </c>
      <c r="F41" s="9" t="s">
        <v>265</v>
      </c>
      <c r="H41" s="9"/>
    </row>
    <row r="42" spans="1:12" x14ac:dyDescent="0.2">
      <c r="A42" s="43" t="s">
        <v>266</v>
      </c>
      <c r="B42" s="2" t="s">
        <v>8</v>
      </c>
      <c r="C42" s="9" t="s">
        <v>52</v>
      </c>
      <c r="D42" s="9" t="s">
        <v>267</v>
      </c>
      <c r="E42" s="60">
        <v>440</v>
      </c>
      <c r="F42" s="9" t="s">
        <v>268</v>
      </c>
      <c r="G42" s="43"/>
      <c r="H42" s="9"/>
      <c r="I42" s="9"/>
      <c r="J42" s="9"/>
      <c r="K42" s="42"/>
    </row>
    <row r="43" spans="1:12" x14ac:dyDescent="0.2">
      <c r="A43" s="6" t="s">
        <v>269</v>
      </c>
      <c r="B43" s="2" t="s">
        <v>8</v>
      </c>
      <c r="C43" s="9" t="s">
        <v>52</v>
      </c>
      <c r="D43" s="58" t="s">
        <v>270</v>
      </c>
      <c r="E43" s="62">
        <v>490</v>
      </c>
      <c r="F43" s="59" t="s">
        <v>271</v>
      </c>
      <c r="G43" s="43"/>
      <c r="H43" s="9"/>
      <c r="I43" s="9"/>
      <c r="J43" s="9"/>
      <c r="K43" s="42"/>
    </row>
    <row r="44" spans="1:12" x14ac:dyDescent="0.2">
      <c r="A44" s="6"/>
      <c r="B44" s="5"/>
      <c r="C44" s="9"/>
      <c r="D44" s="5"/>
      <c r="E44" s="61">
        <f>SUM(E40:E43)</f>
        <v>2070</v>
      </c>
      <c r="F44" s="5"/>
      <c r="H44" s="57"/>
    </row>
    <row r="45" spans="1:12" x14ac:dyDescent="0.2">
      <c r="A45" s="79" t="s">
        <v>57</v>
      </c>
      <c r="B45" s="80"/>
      <c r="C45" s="80"/>
      <c r="D45" s="80"/>
      <c r="E45" s="80"/>
      <c r="F45" s="81"/>
      <c r="H45" s="11"/>
    </row>
    <row r="46" spans="1:12" x14ac:dyDescent="0.2">
      <c r="A46" s="17" t="s">
        <v>0</v>
      </c>
      <c r="B46" s="17" t="s">
        <v>1</v>
      </c>
      <c r="C46" s="17" t="s">
        <v>47</v>
      </c>
      <c r="D46" s="17" t="s">
        <v>2</v>
      </c>
      <c r="E46" s="17" t="s">
        <v>4</v>
      </c>
      <c r="F46" s="17" t="s">
        <v>3</v>
      </c>
    </row>
    <row r="47" spans="1:12" x14ac:dyDescent="0.2">
      <c r="A47" s="36">
        <v>43579</v>
      </c>
      <c r="B47" s="2" t="s">
        <v>5</v>
      </c>
      <c r="C47" s="9" t="s">
        <v>51</v>
      </c>
      <c r="D47" s="2" t="s">
        <v>237</v>
      </c>
      <c r="E47" s="4">
        <v>1892.25</v>
      </c>
      <c r="F47" s="14" t="s">
        <v>37</v>
      </c>
    </row>
    <row r="48" spans="1:12" x14ac:dyDescent="0.2">
      <c r="A48" s="36">
        <v>43602</v>
      </c>
      <c r="B48" s="2" t="s">
        <v>5</v>
      </c>
      <c r="C48" s="9" t="s">
        <v>51</v>
      </c>
      <c r="D48" s="2" t="s">
        <v>237</v>
      </c>
      <c r="E48" s="4">
        <v>1892.25</v>
      </c>
      <c r="F48" s="19" t="s">
        <v>240</v>
      </c>
    </row>
    <row r="49" spans="1:13" x14ac:dyDescent="0.2">
      <c r="A49" s="36">
        <v>43621</v>
      </c>
      <c r="B49" s="2" t="s">
        <v>5</v>
      </c>
      <c r="C49" s="9" t="s">
        <v>51</v>
      </c>
      <c r="D49" s="2" t="s">
        <v>237</v>
      </c>
      <c r="E49" s="4">
        <v>939.75</v>
      </c>
      <c r="F49" s="19" t="s">
        <v>253</v>
      </c>
    </row>
    <row r="50" spans="1:13" x14ac:dyDescent="0.2">
      <c r="A50" s="45">
        <v>43621</v>
      </c>
      <c r="B50" s="2" t="s">
        <v>5</v>
      </c>
      <c r="C50" s="9" t="s">
        <v>51</v>
      </c>
      <c r="D50" s="2" t="s">
        <v>237</v>
      </c>
      <c r="E50" s="62">
        <v>952.5</v>
      </c>
      <c r="F50" s="10" t="s">
        <v>253</v>
      </c>
    </row>
    <row r="51" spans="1:13" x14ac:dyDescent="0.2">
      <c r="A51" s="7"/>
      <c r="B51" s="8"/>
      <c r="C51" s="8"/>
      <c r="D51" s="8"/>
      <c r="E51" s="13">
        <f>SUM(E47:E50)</f>
        <v>5676.75</v>
      </c>
      <c r="F51" s="8"/>
    </row>
    <row r="52" spans="1:13" x14ac:dyDescent="0.2">
      <c r="A52" s="79" t="s">
        <v>58</v>
      </c>
      <c r="B52" s="80"/>
      <c r="C52" s="80"/>
      <c r="D52" s="80"/>
      <c r="E52" s="80"/>
      <c r="F52" s="81"/>
    </row>
    <row r="53" spans="1:13" x14ac:dyDescent="0.2">
      <c r="A53" s="17" t="s">
        <v>0</v>
      </c>
      <c r="B53" s="17" t="s">
        <v>1</v>
      </c>
      <c r="C53" s="17" t="s">
        <v>47</v>
      </c>
      <c r="D53" s="17" t="s">
        <v>2</v>
      </c>
      <c r="E53" s="17" t="s">
        <v>4</v>
      </c>
      <c r="F53" s="17" t="s">
        <v>3</v>
      </c>
    </row>
    <row r="54" spans="1:13" ht="38.25" x14ac:dyDescent="0.2">
      <c r="A54" s="43" t="s">
        <v>255</v>
      </c>
      <c r="B54" s="2" t="s">
        <v>42</v>
      </c>
      <c r="C54" s="9" t="s">
        <v>52</v>
      </c>
      <c r="D54" s="2" t="s">
        <v>22</v>
      </c>
      <c r="E54" s="42">
        <v>3495.09</v>
      </c>
      <c r="F54" s="15" t="s">
        <v>37</v>
      </c>
      <c r="G54" s="43"/>
      <c r="H54" s="9"/>
      <c r="I54" s="9"/>
      <c r="J54" s="9"/>
      <c r="K54" s="42"/>
    </row>
    <row r="55" spans="1:13" ht="38.25" x14ac:dyDescent="0.2">
      <c r="A55" s="36">
        <v>43564</v>
      </c>
      <c r="B55" s="2" t="s">
        <v>42</v>
      </c>
      <c r="C55" s="9" t="s">
        <v>52</v>
      </c>
      <c r="D55" s="2" t="s">
        <v>44</v>
      </c>
      <c r="E55" s="37">
        <v>513.04</v>
      </c>
      <c r="F55" s="15" t="s">
        <v>37</v>
      </c>
      <c r="G55" s="43"/>
      <c r="H55" s="9"/>
      <c r="I55" s="9"/>
      <c r="J55" s="9"/>
      <c r="K55" s="42"/>
    </row>
    <row r="56" spans="1:13" ht="38.25" x14ac:dyDescent="0.2">
      <c r="A56" s="36">
        <v>43564</v>
      </c>
      <c r="B56" s="2" t="s">
        <v>42</v>
      </c>
      <c r="C56" s="9" t="s">
        <v>52</v>
      </c>
      <c r="D56" s="2" t="s">
        <v>23</v>
      </c>
      <c r="E56" s="37">
        <v>256.52</v>
      </c>
      <c r="F56" s="15" t="s">
        <v>37</v>
      </c>
      <c r="G56" s="43"/>
      <c r="H56" s="9"/>
      <c r="I56" s="9"/>
      <c r="J56" s="9"/>
      <c r="K56" s="42"/>
    </row>
    <row r="57" spans="1:13" ht="38.25" x14ac:dyDescent="0.2">
      <c r="A57" s="36">
        <v>43599</v>
      </c>
      <c r="B57" s="2" t="s">
        <v>42</v>
      </c>
      <c r="C57" s="9" t="s">
        <v>60</v>
      </c>
      <c r="D57" s="2" t="s">
        <v>23</v>
      </c>
      <c r="E57" s="42">
        <v>224.46</v>
      </c>
      <c r="F57" s="15" t="s">
        <v>240</v>
      </c>
      <c r="G57" s="43"/>
      <c r="H57" s="9"/>
      <c r="I57" s="9"/>
      <c r="J57" s="9"/>
      <c r="K57" s="42"/>
    </row>
    <row r="58" spans="1:13" ht="38.25" x14ac:dyDescent="0.2">
      <c r="A58" s="36">
        <v>43599</v>
      </c>
      <c r="B58" s="2" t="s">
        <v>42</v>
      </c>
      <c r="C58" s="9" t="s">
        <v>60</v>
      </c>
      <c r="D58" s="2" t="s">
        <v>44</v>
      </c>
      <c r="E58" s="37">
        <v>448.91</v>
      </c>
      <c r="F58" s="15" t="s">
        <v>240</v>
      </c>
      <c r="G58" s="43"/>
      <c r="H58" s="9"/>
      <c r="I58" s="9"/>
      <c r="J58" s="9"/>
      <c r="K58" s="42"/>
    </row>
    <row r="59" spans="1:13" ht="38.25" x14ac:dyDescent="0.2">
      <c r="A59" s="36">
        <v>43599</v>
      </c>
      <c r="B59" s="2" t="s">
        <v>42</v>
      </c>
      <c r="C59" s="9" t="s">
        <v>60</v>
      </c>
      <c r="D59" s="2" t="s">
        <v>22</v>
      </c>
      <c r="E59" s="42">
        <v>2661.4</v>
      </c>
      <c r="F59" s="15" t="s">
        <v>240</v>
      </c>
      <c r="G59" s="43"/>
      <c r="H59" s="9"/>
      <c r="I59" s="9"/>
      <c r="J59" s="9"/>
      <c r="K59" s="42"/>
    </row>
    <row r="60" spans="1:13" ht="38.25" x14ac:dyDescent="0.2">
      <c r="A60" s="36">
        <v>43627</v>
      </c>
      <c r="B60" s="2" t="s">
        <v>42</v>
      </c>
      <c r="C60" s="9" t="s">
        <v>60</v>
      </c>
      <c r="D60" s="2" t="s">
        <v>22</v>
      </c>
      <c r="E60" s="42">
        <v>3463.02</v>
      </c>
      <c r="F60" s="15" t="s">
        <v>253</v>
      </c>
      <c r="G60" s="43"/>
      <c r="H60" s="9"/>
      <c r="I60" s="9"/>
      <c r="J60" s="9"/>
      <c r="K60" s="42"/>
    </row>
    <row r="61" spans="1:13" ht="38.25" x14ac:dyDescent="0.2">
      <c r="A61" s="36">
        <v>43627</v>
      </c>
      <c r="B61" s="2" t="s">
        <v>42</v>
      </c>
      <c r="C61" s="9" t="s">
        <v>60</v>
      </c>
      <c r="D61" s="2" t="s">
        <v>44</v>
      </c>
      <c r="E61" s="42">
        <v>513.04</v>
      </c>
      <c r="F61" s="15" t="s">
        <v>253</v>
      </c>
      <c r="G61" s="43"/>
      <c r="H61" s="9"/>
      <c r="I61" s="9"/>
      <c r="J61" s="9"/>
      <c r="K61" s="42"/>
    </row>
    <row r="62" spans="1:13" ht="38.25" x14ac:dyDescent="0.2">
      <c r="A62" s="36">
        <v>43627</v>
      </c>
      <c r="B62" s="2" t="s">
        <v>42</v>
      </c>
      <c r="C62" s="9" t="s">
        <v>60</v>
      </c>
      <c r="D62" s="2" t="s">
        <v>23</v>
      </c>
      <c r="E62" s="42">
        <v>513.04</v>
      </c>
      <c r="F62" s="15" t="s">
        <v>253</v>
      </c>
      <c r="G62" s="43"/>
      <c r="H62" s="9"/>
      <c r="I62" s="9"/>
      <c r="J62" s="9"/>
      <c r="K62" s="42"/>
    </row>
    <row r="63" spans="1:13" ht="25.5" x14ac:dyDescent="0.2">
      <c r="A63" s="36">
        <v>43616</v>
      </c>
      <c r="B63" s="35" t="s">
        <v>226</v>
      </c>
      <c r="C63" s="9" t="s">
        <v>52</v>
      </c>
      <c r="D63" s="9" t="s">
        <v>272</v>
      </c>
      <c r="E63" s="67">
        <v>105</v>
      </c>
      <c r="F63" s="63" t="s">
        <v>273</v>
      </c>
    </row>
    <row r="64" spans="1:13" ht="25.5" x14ac:dyDescent="0.2">
      <c r="A64" s="43" t="s">
        <v>274</v>
      </c>
      <c r="B64" s="23" t="s">
        <v>43</v>
      </c>
      <c r="C64" s="9" t="s">
        <v>52</v>
      </c>
      <c r="D64" s="9" t="s">
        <v>275</v>
      </c>
      <c r="E64" s="42">
        <v>120</v>
      </c>
      <c r="F64" s="9" t="s">
        <v>276</v>
      </c>
      <c r="I64" s="9"/>
      <c r="M64" s="64"/>
    </row>
    <row r="65" spans="1:13" ht="25.5" x14ac:dyDescent="0.2">
      <c r="A65" s="43" t="s">
        <v>250</v>
      </c>
      <c r="B65" s="23" t="s">
        <v>43</v>
      </c>
      <c r="C65" s="9" t="s">
        <v>52</v>
      </c>
      <c r="D65" s="9" t="s">
        <v>277</v>
      </c>
      <c r="E65" s="42">
        <v>90</v>
      </c>
      <c r="F65" s="9" t="s">
        <v>278</v>
      </c>
      <c r="I65" s="9"/>
      <c r="M65" s="64"/>
    </row>
    <row r="66" spans="1:13" x14ac:dyDescent="0.2">
      <c r="A66" s="43" t="s">
        <v>279</v>
      </c>
      <c r="B66" s="23" t="s">
        <v>43</v>
      </c>
      <c r="C66" s="9" t="s">
        <v>52</v>
      </c>
      <c r="D66" s="9" t="s">
        <v>280</v>
      </c>
      <c r="E66" s="42">
        <v>120</v>
      </c>
      <c r="F66" s="9" t="s">
        <v>281</v>
      </c>
      <c r="I66" s="9"/>
      <c r="M66" s="64"/>
    </row>
    <row r="67" spans="1:13" ht="25.5" x14ac:dyDescent="0.2">
      <c r="A67" s="43" t="s">
        <v>282</v>
      </c>
      <c r="B67" s="9" t="s">
        <v>283</v>
      </c>
      <c r="C67" s="9" t="s">
        <v>52</v>
      </c>
      <c r="D67" s="9" t="s">
        <v>284</v>
      </c>
      <c r="E67" s="42">
        <v>3036</v>
      </c>
      <c r="F67" s="9" t="s">
        <v>285</v>
      </c>
    </row>
    <row r="68" spans="1:13" ht="12.6" customHeight="1" x14ac:dyDescent="0.2">
      <c r="A68" s="43" t="s">
        <v>286</v>
      </c>
      <c r="B68" s="9" t="s">
        <v>287</v>
      </c>
      <c r="C68" s="9" t="s">
        <v>52</v>
      </c>
      <c r="D68" s="9" t="s">
        <v>288</v>
      </c>
      <c r="E68" s="42">
        <v>880</v>
      </c>
      <c r="F68" s="9" t="s">
        <v>289</v>
      </c>
    </row>
    <row r="69" spans="1:13" x14ac:dyDescent="0.2">
      <c r="A69" s="43" t="s">
        <v>230</v>
      </c>
      <c r="B69" s="9" t="s">
        <v>35</v>
      </c>
      <c r="C69" s="9" t="s">
        <v>52</v>
      </c>
      <c r="D69" s="9" t="s">
        <v>290</v>
      </c>
      <c r="E69" s="42">
        <v>187.5</v>
      </c>
      <c r="F69" s="9" t="s">
        <v>291</v>
      </c>
    </row>
    <row r="70" spans="1:13" x14ac:dyDescent="0.2">
      <c r="A70" s="43" t="s">
        <v>263</v>
      </c>
      <c r="B70" s="2" t="s">
        <v>9</v>
      </c>
      <c r="C70" s="9" t="s">
        <v>60</v>
      </c>
      <c r="D70" s="2" t="s">
        <v>10</v>
      </c>
      <c r="E70" s="37">
        <v>774.4</v>
      </c>
      <c r="F70" s="19" t="s">
        <v>240</v>
      </c>
      <c r="G70" s="43"/>
      <c r="H70" s="9"/>
      <c r="I70" s="9"/>
      <c r="J70" s="9"/>
      <c r="K70" s="42"/>
    </row>
    <row r="71" spans="1:13" x14ac:dyDescent="0.2">
      <c r="A71" s="43" t="s">
        <v>292</v>
      </c>
      <c r="B71" s="2" t="s">
        <v>9</v>
      </c>
      <c r="C71" s="9" t="s">
        <v>60</v>
      </c>
      <c r="D71" s="2" t="s">
        <v>10</v>
      </c>
      <c r="E71" s="37">
        <v>774.4</v>
      </c>
      <c r="F71" s="19" t="s">
        <v>253</v>
      </c>
      <c r="G71" s="43"/>
      <c r="H71" s="9"/>
      <c r="I71" s="9"/>
      <c r="J71" s="9"/>
      <c r="K71" s="42"/>
    </row>
    <row r="72" spans="1:13" x14ac:dyDescent="0.2">
      <c r="A72" s="43" t="s">
        <v>293</v>
      </c>
      <c r="B72" s="2" t="s">
        <v>9</v>
      </c>
      <c r="C72" s="9" t="s">
        <v>60</v>
      </c>
      <c r="D72" s="2" t="s">
        <v>10</v>
      </c>
      <c r="E72" s="37">
        <v>532.4</v>
      </c>
      <c r="F72" s="19" t="s">
        <v>243</v>
      </c>
      <c r="G72" s="43"/>
      <c r="H72" s="9"/>
      <c r="I72" s="9"/>
      <c r="J72" s="9"/>
      <c r="K72" s="42"/>
    </row>
    <row r="73" spans="1:13" ht="38.25" x14ac:dyDescent="0.2">
      <c r="A73" s="43" t="s">
        <v>266</v>
      </c>
      <c r="B73" s="9" t="s">
        <v>294</v>
      </c>
      <c r="C73" s="9" t="s">
        <v>52</v>
      </c>
      <c r="D73" s="9" t="s">
        <v>295</v>
      </c>
      <c r="E73" s="42">
        <v>1851.3</v>
      </c>
      <c r="F73" s="9" t="s">
        <v>296</v>
      </c>
      <c r="L73" s="64"/>
    </row>
    <row r="74" spans="1:13" ht="25.5" x14ac:dyDescent="0.2">
      <c r="A74" s="43" t="s">
        <v>297</v>
      </c>
      <c r="B74" s="2" t="s">
        <v>41</v>
      </c>
      <c r="C74" s="9" t="s">
        <v>52</v>
      </c>
      <c r="D74" s="9" t="s">
        <v>298</v>
      </c>
      <c r="E74" s="42">
        <v>140</v>
      </c>
      <c r="F74" s="9" t="s">
        <v>299</v>
      </c>
      <c r="H74" s="9"/>
    </row>
    <row r="75" spans="1:13" x14ac:dyDescent="0.2">
      <c r="A75" s="43" t="s">
        <v>263</v>
      </c>
      <c r="B75" s="2" t="s">
        <v>13</v>
      </c>
      <c r="C75" s="9" t="s">
        <v>60</v>
      </c>
      <c r="D75" s="2" t="s">
        <v>238</v>
      </c>
      <c r="E75" s="4">
        <v>2513.71</v>
      </c>
      <c r="F75" s="35" t="s">
        <v>240</v>
      </c>
    </row>
    <row r="76" spans="1:13" x14ac:dyDescent="0.2">
      <c r="A76" s="43" t="s">
        <v>300</v>
      </c>
      <c r="B76" s="2" t="s">
        <v>13</v>
      </c>
      <c r="C76" s="9" t="s">
        <v>60</v>
      </c>
      <c r="D76" s="2" t="s">
        <v>238</v>
      </c>
      <c r="E76" s="4">
        <v>2513.71</v>
      </c>
      <c r="F76" s="19" t="s">
        <v>37</v>
      </c>
    </row>
    <row r="77" spans="1:13" x14ac:dyDescent="0.2">
      <c r="A77" s="43" t="s">
        <v>250</v>
      </c>
      <c r="B77" s="2" t="s">
        <v>13</v>
      </c>
      <c r="C77" s="9" t="s">
        <v>60</v>
      </c>
      <c r="D77" s="2" t="s">
        <v>238</v>
      </c>
      <c r="E77" s="4">
        <v>2513.71</v>
      </c>
      <c r="F77" s="19" t="s">
        <v>253</v>
      </c>
    </row>
    <row r="78" spans="1:13" ht="25.5" x14ac:dyDescent="0.2">
      <c r="A78" s="43" t="s">
        <v>231</v>
      </c>
      <c r="B78" s="2" t="s">
        <v>25</v>
      </c>
      <c r="C78" s="9" t="s">
        <v>52</v>
      </c>
      <c r="D78" s="35" t="s">
        <v>227</v>
      </c>
      <c r="E78" s="42">
        <v>1817.09</v>
      </c>
      <c r="F78" s="19" t="s">
        <v>37</v>
      </c>
    </row>
    <row r="79" spans="1:13" ht="25.5" x14ac:dyDescent="0.2">
      <c r="A79" s="43" t="s">
        <v>301</v>
      </c>
      <c r="B79" s="2" t="s">
        <v>25</v>
      </c>
      <c r="C79" s="9" t="s">
        <v>52</v>
      </c>
      <c r="D79" s="35" t="s">
        <v>227</v>
      </c>
      <c r="E79" s="42">
        <v>1618.08</v>
      </c>
      <c r="F79" s="19" t="s">
        <v>240</v>
      </c>
    </row>
    <row r="80" spans="1:13" ht="25.5" x14ac:dyDescent="0.2">
      <c r="A80" s="43" t="s">
        <v>302</v>
      </c>
      <c r="B80" s="2" t="s">
        <v>25</v>
      </c>
      <c r="C80" s="9" t="s">
        <v>52</v>
      </c>
      <c r="D80" s="35" t="s">
        <v>227</v>
      </c>
      <c r="E80" s="42">
        <v>1687.3</v>
      </c>
      <c r="F80" s="51" t="s">
        <v>253</v>
      </c>
    </row>
    <row r="81" spans="1:12" ht="38.25" x14ac:dyDescent="0.2">
      <c r="A81" s="43" t="s">
        <v>303</v>
      </c>
      <c r="B81" s="9" t="s">
        <v>304</v>
      </c>
      <c r="C81" s="9" t="s">
        <v>52</v>
      </c>
      <c r="D81" s="9" t="s">
        <v>305</v>
      </c>
      <c r="E81" s="42">
        <v>3073.52</v>
      </c>
      <c r="F81" s="9" t="s">
        <v>253</v>
      </c>
      <c r="L81" s="64"/>
    </row>
    <row r="82" spans="1:12" ht="25.5" x14ac:dyDescent="0.2">
      <c r="A82" s="43" t="s">
        <v>306</v>
      </c>
      <c r="B82" s="9" t="s">
        <v>40</v>
      </c>
      <c r="C82" s="9" t="s">
        <v>52</v>
      </c>
      <c r="D82" s="9" t="s">
        <v>307</v>
      </c>
      <c r="E82" s="42">
        <v>435.6</v>
      </c>
      <c r="F82" s="9" t="s">
        <v>243</v>
      </c>
      <c r="L82" s="64"/>
    </row>
    <row r="83" spans="1:12" ht="25.5" x14ac:dyDescent="0.2">
      <c r="A83" s="43" t="s">
        <v>301</v>
      </c>
      <c r="B83" s="15" t="s">
        <v>228</v>
      </c>
      <c r="C83" s="9" t="s">
        <v>52</v>
      </c>
      <c r="D83" s="9" t="s">
        <v>308</v>
      </c>
      <c r="E83" s="41">
        <v>140</v>
      </c>
      <c r="F83" s="9" t="s">
        <v>309</v>
      </c>
      <c r="H83" s="9"/>
      <c r="K83" s="42"/>
    </row>
    <row r="84" spans="1:12" x14ac:dyDescent="0.2">
      <c r="A84" s="43" t="s">
        <v>310</v>
      </c>
      <c r="B84" s="9" t="s">
        <v>311</v>
      </c>
      <c r="C84" s="9" t="s">
        <v>52</v>
      </c>
      <c r="D84" s="9" t="s">
        <v>312</v>
      </c>
      <c r="E84" s="42">
        <v>150</v>
      </c>
      <c r="F84" s="9" t="s">
        <v>253</v>
      </c>
      <c r="L84" s="64"/>
    </row>
    <row r="85" spans="1:12" ht="25.5" x14ac:dyDescent="0.2">
      <c r="A85" s="43" t="s">
        <v>269</v>
      </c>
      <c r="B85" s="9" t="s">
        <v>311</v>
      </c>
      <c r="C85" s="9" t="s">
        <v>52</v>
      </c>
      <c r="D85" s="9" t="s">
        <v>313</v>
      </c>
      <c r="E85" s="42">
        <v>100</v>
      </c>
      <c r="F85" s="9" t="s">
        <v>253</v>
      </c>
      <c r="L85" s="64"/>
    </row>
    <row r="86" spans="1:12" ht="25.5" x14ac:dyDescent="0.2">
      <c r="A86" s="3">
        <v>43585</v>
      </c>
      <c r="B86" s="2" t="s">
        <v>30</v>
      </c>
      <c r="C86" s="9" t="s">
        <v>63</v>
      </c>
      <c r="D86" s="2" t="s">
        <v>31</v>
      </c>
      <c r="E86" s="4">
        <v>157.5</v>
      </c>
      <c r="F86" s="19" t="s">
        <v>240</v>
      </c>
      <c r="G86" s="9"/>
      <c r="H86" s="9"/>
      <c r="I86" s="42"/>
    </row>
    <row r="87" spans="1:12" ht="25.5" x14ac:dyDescent="0.2">
      <c r="A87" s="3">
        <v>43585</v>
      </c>
      <c r="B87" s="2" t="s">
        <v>30</v>
      </c>
      <c r="C87" s="9" t="s">
        <v>63</v>
      </c>
      <c r="D87" s="2" t="s">
        <v>32</v>
      </c>
      <c r="E87" s="4">
        <v>1365</v>
      </c>
      <c r="F87" s="19" t="s">
        <v>240</v>
      </c>
      <c r="G87" s="9"/>
      <c r="H87" s="9"/>
      <c r="I87" s="42"/>
    </row>
    <row r="88" spans="1:12" ht="25.5" x14ac:dyDescent="0.2">
      <c r="A88" s="3">
        <v>43621</v>
      </c>
      <c r="B88" s="2" t="s">
        <v>30</v>
      </c>
      <c r="C88" s="9" t="s">
        <v>63</v>
      </c>
      <c r="D88" s="2" t="s">
        <v>31</v>
      </c>
      <c r="E88" s="4">
        <v>210</v>
      </c>
      <c r="F88" s="19" t="s">
        <v>253</v>
      </c>
      <c r="G88" s="9"/>
      <c r="H88" s="9"/>
      <c r="I88" s="42"/>
    </row>
    <row r="89" spans="1:12" ht="25.5" x14ac:dyDescent="0.2">
      <c r="A89" s="3">
        <v>43621</v>
      </c>
      <c r="B89" s="2" t="s">
        <v>30</v>
      </c>
      <c r="C89" s="9" t="s">
        <v>63</v>
      </c>
      <c r="D89" s="2" t="s">
        <v>32</v>
      </c>
      <c r="E89" s="4">
        <v>1470</v>
      </c>
      <c r="F89" s="19" t="s">
        <v>253</v>
      </c>
      <c r="G89" s="9"/>
      <c r="H89" s="9"/>
      <c r="I89" s="42"/>
    </row>
    <row r="90" spans="1:12" ht="25.5" x14ac:dyDescent="0.2">
      <c r="A90" s="3">
        <v>43637</v>
      </c>
      <c r="B90" s="2" t="s">
        <v>30</v>
      </c>
      <c r="C90" s="9" t="s">
        <v>63</v>
      </c>
      <c r="D90" s="2" t="s">
        <v>31</v>
      </c>
      <c r="E90" s="4">
        <v>210</v>
      </c>
      <c r="F90" s="19" t="s">
        <v>243</v>
      </c>
      <c r="G90" s="9"/>
      <c r="H90" s="9"/>
      <c r="I90" s="42"/>
    </row>
    <row r="91" spans="1:12" ht="25.5" x14ac:dyDescent="0.2">
      <c r="A91" s="3">
        <v>43637</v>
      </c>
      <c r="B91" s="2" t="s">
        <v>30</v>
      </c>
      <c r="C91" s="9" t="s">
        <v>63</v>
      </c>
      <c r="D91" s="2" t="s">
        <v>32</v>
      </c>
      <c r="E91" s="4">
        <v>1102.5</v>
      </c>
      <c r="F91" s="19" t="s">
        <v>243</v>
      </c>
      <c r="G91" s="9"/>
      <c r="H91" s="9"/>
      <c r="I91" s="42"/>
    </row>
    <row r="92" spans="1:12" x14ac:dyDescent="0.2">
      <c r="A92" s="3">
        <v>43592</v>
      </c>
      <c r="B92" s="2" t="s">
        <v>18</v>
      </c>
      <c r="C92" s="9" t="s">
        <v>60</v>
      </c>
      <c r="D92" s="2" t="s">
        <v>19</v>
      </c>
      <c r="E92" s="4">
        <v>518</v>
      </c>
      <c r="F92" s="19" t="s">
        <v>240</v>
      </c>
    </row>
    <row r="93" spans="1:12" x14ac:dyDescent="0.2">
      <c r="A93" s="3">
        <v>43592</v>
      </c>
      <c r="B93" s="2" t="s">
        <v>18</v>
      </c>
      <c r="C93" s="9" t="s">
        <v>60</v>
      </c>
      <c r="D93" s="2" t="s">
        <v>26</v>
      </c>
      <c r="E93" s="4">
        <v>518</v>
      </c>
      <c r="F93" s="19" t="s">
        <v>240</v>
      </c>
    </row>
    <row r="94" spans="1:12" x14ac:dyDescent="0.2">
      <c r="A94" s="3">
        <v>43592</v>
      </c>
      <c r="B94" s="2" t="s">
        <v>18</v>
      </c>
      <c r="C94" s="9" t="s">
        <v>60</v>
      </c>
      <c r="D94" s="2" t="s">
        <v>34</v>
      </c>
      <c r="E94" s="4">
        <v>1554</v>
      </c>
      <c r="F94" s="19" t="s">
        <v>240</v>
      </c>
    </row>
    <row r="95" spans="1:12" ht="12" customHeight="1" x14ac:dyDescent="0.2">
      <c r="A95" s="3">
        <v>43621</v>
      </c>
      <c r="B95" s="2" t="s">
        <v>18</v>
      </c>
      <c r="C95" s="9" t="s">
        <v>60</v>
      </c>
      <c r="D95" s="2" t="s">
        <v>34</v>
      </c>
      <c r="E95" s="4">
        <v>1776</v>
      </c>
      <c r="F95" s="19" t="s">
        <v>253</v>
      </c>
    </row>
    <row r="96" spans="1:12" x14ac:dyDescent="0.2">
      <c r="A96" s="3">
        <v>43621</v>
      </c>
      <c r="B96" s="2" t="s">
        <v>18</v>
      </c>
      <c r="C96" s="9" t="s">
        <v>60</v>
      </c>
      <c r="D96" s="2" t="s">
        <v>19</v>
      </c>
      <c r="E96" s="4">
        <v>592</v>
      </c>
      <c r="F96" s="19" t="s">
        <v>253</v>
      </c>
    </row>
    <row r="97" spans="1:6" x14ac:dyDescent="0.2">
      <c r="A97" s="3">
        <v>43621</v>
      </c>
      <c r="B97" s="2" t="s">
        <v>18</v>
      </c>
      <c r="C97" s="9" t="s">
        <v>60</v>
      </c>
      <c r="D97" s="2" t="s">
        <v>26</v>
      </c>
      <c r="E97" s="4">
        <v>592</v>
      </c>
      <c r="F97" s="19" t="s">
        <v>253</v>
      </c>
    </row>
    <row r="98" spans="1:6" x14ac:dyDescent="0.2">
      <c r="A98" s="3">
        <v>43648</v>
      </c>
      <c r="B98" s="2" t="s">
        <v>18</v>
      </c>
      <c r="C98" s="9" t="s">
        <v>60</v>
      </c>
      <c r="D98" s="2" t="s">
        <v>26</v>
      </c>
      <c r="E98" s="4">
        <v>592</v>
      </c>
      <c r="F98" s="19" t="s">
        <v>243</v>
      </c>
    </row>
    <row r="99" spans="1:6" x14ac:dyDescent="0.2">
      <c r="A99" s="3">
        <v>43648</v>
      </c>
      <c r="B99" s="2" t="s">
        <v>18</v>
      </c>
      <c r="C99" s="9" t="s">
        <v>60</v>
      </c>
      <c r="D99" s="2" t="s">
        <v>19</v>
      </c>
      <c r="E99" s="4">
        <v>592</v>
      </c>
      <c r="F99" s="19" t="s">
        <v>243</v>
      </c>
    </row>
    <row r="100" spans="1:6" x14ac:dyDescent="0.2">
      <c r="A100" s="3">
        <v>43648</v>
      </c>
      <c r="B100" s="2" t="s">
        <v>18</v>
      </c>
      <c r="C100" s="9" t="s">
        <v>60</v>
      </c>
      <c r="D100" s="2" t="s">
        <v>34</v>
      </c>
      <c r="E100" s="4">
        <v>1776</v>
      </c>
      <c r="F100" s="19" t="s">
        <v>243</v>
      </c>
    </row>
    <row r="101" spans="1:6" ht="25.5" x14ac:dyDescent="0.2">
      <c r="A101" s="43">
        <v>43583</v>
      </c>
      <c r="B101" s="2" t="s">
        <v>11</v>
      </c>
      <c r="C101" s="9" t="s">
        <v>63</v>
      </c>
      <c r="D101" s="2" t="s">
        <v>12</v>
      </c>
      <c r="E101" s="4">
        <v>1719.41</v>
      </c>
      <c r="F101" s="19" t="s">
        <v>240</v>
      </c>
    </row>
    <row r="102" spans="1:6" ht="25.5" x14ac:dyDescent="0.2">
      <c r="A102" s="43">
        <v>43616</v>
      </c>
      <c r="B102" s="2" t="s">
        <v>11</v>
      </c>
      <c r="C102" s="9" t="s">
        <v>63</v>
      </c>
      <c r="D102" s="2" t="s">
        <v>12</v>
      </c>
      <c r="E102" s="4">
        <v>1965.04</v>
      </c>
      <c r="F102" s="19" t="s">
        <v>253</v>
      </c>
    </row>
    <row r="103" spans="1:6" ht="25.5" x14ac:dyDescent="0.2">
      <c r="A103" s="43">
        <v>43646</v>
      </c>
      <c r="B103" s="2" t="s">
        <v>11</v>
      </c>
      <c r="C103" s="9" t="s">
        <v>63</v>
      </c>
      <c r="D103" s="68" t="s">
        <v>12</v>
      </c>
      <c r="E103" s="4">
        <v>1754.5</v>
      </c>
      <c r="F103" s="19" t="s">
        <v>243</v>
      </c>
    </row>
    <row r="104" spans="1:6" x14ac:dyDescent="0.2">
      <c r="A104" s="21"/>
      <c r="B104" s="22"/>
      <c r="C104" s="24"/>
      <c r="D104" s="22"/>
      <c r="E104" s="61">
        <f>SUM(E54:E103)</f>
        <v>55726.19</v>
      </c>
      <c r="F104" s="22"/>
    </row>
    <row r="105" spans="1:6" x14ac:dyDescent="0.2">
      <c r="A105" s="79" t="s">
        <v>219</v>
      </c>
      <c r="B105" s="80"/>
      <c r="C105" s="80"/>
      <c r="D105" s="80"/>
      <c r="E105" s="80"/>
      <c r="F105" s="81"/>
    </row>
    <row r="106" spans="1:6" x14ac:dyDescent="0.2">
      <c r="A106" s="17" t="s">
        <v>0</v>
      </c>
      <c r="B106" s="17" t="s">
        <v>1</v>
      </c>
      <c r="C106" s="17" t="s">
        <v>47</v>
      </c>
      <c r="D106" s="17" t="s">
        <v>2</v>
      </c>
      <c r="E106" s="17" t="s">
        <v>4</v>
      </c>
      <c r="F106" s="17" t="s">
        <v>3</v>
      </c>
    </row>
    <row r="107" spans="1:6" ht="25.5" x14ac:dyDescent="0.2">
      <c r="A107" s="43" t="s">
        <v>263</v>
      </c>
      <c r="B107" s="2" t="s">
        <v>14</v>
      </c>
      <c r="C107" s="9" t="s">
        <v>52</v>
      </c>
      <c r="D107" s="19" t="s">
        <v>220</v>
      </c>
      <c r="E107" s="42">
        <v>2045</v>
      </c>
      <c r="F107" s="19" t="s">
        <v>240</v>
      </c>
    </row>
    <row r="108" spans="1:6" ht="25.5" x14ac:dyDescent="0.2">
      <c r="A108" s="78" t="s">
        <v>250</v>
      </c>
      <c r="B108" s="2" t="s">
        <v>14</v>
      </c>
      <c r="C108" s="9" t="s">
        <v>52</v>
      </c>
      <c r="D108" s="19" t="s">
        <v>220</v>
      </c>
      <c r="E108" s="60">
        <v>2060</v>
      </c>
      <c r="F108" s="19" t="s">
        <v>253</v>
      </c>
    </row>
    <row r="109" spans="1:6" ht="25.5" x14ac:dyDescent="0.2">
      <c r="A109" s="65" t="s">
        <v>251</v>
      </c>
      <c r="B109" s="77" t="s">
        <v>14</v>
      </c>
      <c r="C109" s="9" t="s">
        <v>52</v>
      </c>
      <c r="D109" s="58" t="s">
        <v>220</v>
      </c>
      <c r="E109" s="66">
        <v>1595</v>
      </c>
      <c r="F109" s="69" t="s">
        <v>243</v>
      </c>
    </row>
    <row r="110" spans="1:6" x14ac:dyDescent="0.2">
      <c r="E110" s="12">
        <f>SUM(E107:E109)</f>
        <v>5700</v>
      </c>
    </row>
    <row r="111" spans="1:6" x14ac:dyDescent="0.2">
      <c r="A111" s="79" t="s">
        <v>221</v>
      </c>
      <c r="B111" s="80"/>
      <c r="C111" s="80"/>
      <c r="D111" s="80"/>
      <c r="E111" s="80"/>
      <c r="F111" s="81"/>
    </row>
    <row r="112" spans="1:6" x14ac:dyDescent="0.2">
      <c r="A112" s="17" t="s">
        <v>0</v>
      </c>
      <c r="B112" s="17" t="s">
        <v>1</v>
      </c>
      <c r="C112" s="17" t="s">
        <v>47</v>
      </c>
      <c r="D112" s="17" t="s">
        <v>2</v>
      </c>
      <c r="E112" s="17" t="s">
        <v>4</v>
      </c>
      <c r="F112" s="17" t="s">
        <v>3</v>
      </c>
    </row>
    <row r="113" spans="1:9" ht="25.5" x14ac:dyDescent="0.2">
      <c r="A113" s="43" t="s">
        <v>314</v>
      </c>
      <c r="B113" s="2" t="s">
        <v>17</v>
      </c>
      <c r="C113" s="35" t="s">
        <v>222</v>
      </c>
      <c r="D113" s="2" t="s">
        <v>16</v>
      </c>
      <c r="E113" s="42">
        <v>99</v>
      </c>
      <c r="F113" s="19" t="s">
        <v>240</v>
      </c>
    </row>
    <row r="114" spans="1:9" ht="25.5" x14ac:dyDescent="0.2">
      <c r="A114" s="43" t="s">
        <v>302</v>
      </c>
      <c r="B114" s="2" t="s">
        <v>17</v>
      </c>
      <c r="C114" s="35" t="s">
        <v>222</v>
      </c>
      <c r="D114" s="2" t="s">
        <v>16</v>
      </c>
      <c r="E114" s="42">
        <v>45</v>
      </c>
      <c r="F114" s="19" t="s">
        <v>253</v>
      </c>
    </row>
    <row r="115" spans="1:9" ht="25.5" x14ac:dyDescent="0.2">
      <c r="A115" s="43" t="s">
        <v>282</v>
      </c>
      <c r="B115" s="2" t="s">
        <v>17</v>
      </c>
      <c r="C115" s="35" t="s">
        <v>222</v>
      </c>
      <c r="D115" s="2" t="s">
        <v>16</v>
      </c>
      <c r="E115" s="42">
        <v>90</v>
      </c>
      <c r="F115" s="19" t="s">
        <v>243</v>
      </c>
    </row>
    <row r="116" spans="1:9" ht="25.5" x14ac:dyDescent="0.2">
      <c r="A116" s="43" t="s">
        <v>263</v>
      </c>
      <c r="B116" s="2" t="s">
        <v>15</v>
      </c>
      <c r="C116" s="35" t="s">
        <v>222</v>
      </c>
      <c r="D116" s="2" t="s">
        <v>16</v>
      </c>
      <c r="E116" s="42">
        <v>927</v>
      </c>
      <c r="F116" s="19" t="s">
        <v>240</v>
      </c>
    </row>
    <row r="117" spans="1:9" ht="25.5" x14ac:dyDescent="0.2">
      <c r="A117" s="43" t="s">
        <v>250</v>
      </c>
      <c r="B117" s="2" t="s">
        <v>15</v>
      </c>
      <c r="C117" s="35" t="s">
        <v>222</v>
      </c>
      <c r="D117" s="2" t="s">
        <v>16</v>
      </c>
      <c r="E117" s="42">
        <v>1242</v>
      </c>
      <c r="F117" s="19" t="s">
        <v>253</v>
      </c>
    </row>
    <row r="118" spans="1:9" ht="25.5" x14ac:dyDescent="0.2">
      <c r="A118" s="43" t="s">
        <v>306</v>
      </c>
      <c r="B118" s="2" t="s">
        <v>15</v>
      </c>
      <c r="C118" s="35" t="s">
        <v>222</v>
      </c>
      <c r="D118" s="2" t="s">
        <v>16</v>
      </c>
      <c r="E118" s="42">
        <v>837</v>
      </c>
      <c r="F118" s="19" t="s">
        <v>243</v>
      </c>
    </row>
    <row r="119" spans="1:9" ht="25.5" x14ac:dyDescent="0.2">
      <c r="A119" s="43" t="s">
        <v>269</v>
      </c>
      <c r="B119" s="9" t="s">
        <v>315</v>
      </c>
      <c r="C119" s="35" t="s">
        <v>222</v>
      </c>
      <c r="D119" s="2" t="s">
        <v>16</v>
      </c>
      <c r="E119" s="42">
        <v>990</v>
      </c>
      <c r="F119" s="9" t="s">
        <v>316</v>
      </c>
      <c r="I119" s="9"/>
    </row>
    <row r="120" spans="1:9" ht="25.5" x14ac:dyDescent="0.2">
      <c r="A120" s="43" t="s">
        <v>317</v>
      </c>
      <c r="B120" s="2" t="s">
        <v>27</v>
      </c>
      <c r="C120" s="18" t="s">
        <v>222</v>
      </c>
      <c r="D120" s="2" t="s">
        <v>16</v>
      </c>
      <c r="E120" s="42">
        <v>756</v>
      </c>
      <c r="F120" s="19" t="s">
        <v>240</v>
      </c>
    </row>
    <row r="121" spans="1:9" ht="25.5" x14ac:dyDescent="0.2">
      <c r="A121" s="78" t="s">
        <v>300</v>
      </c>
      <c r="B121" s="2" t="s">
        <v>27</v>
      </c>
      <c r="C121" s="18" t="s">
        <v>222</v>
      </c>
      <c r="D121" s="2" t="s">
        <v>16</v>
      </c>
      <c r="E121" s="42">
        <v>90</v>
      </c>
      <c r="F121" s="9" t="s">
        <v>253</v>
      </c>
    </row>
    <row r="122" spans="1:9" ht="25.5" x14ac:dyDescent="0.2">
      <c r="A122" s="65" t="s">
        <v>302</v>
      </c>
      <c r="B122" s="77" t="s">
        <v>27</v>
      </c>
      <c r="C122" s="18" t="s">
        <v>222</v>
      </c>
      <c r="D122" s="68" t="s">
        <v>16</v>
      </c>
      <c r="E122" s="42">
        <v>1044</v>
      </c>
      <c r="F122" s="19" t="s">
        <v>253</v>
      </c>
    </row>
    <row r="123" spans="1:9" ht="25.5" x14ac:dyDescent="0.2">
      <c r="A123" s="65">
        <v>43649</v>
      </c>
      <c r="B123" s="10" t="s">
        <v>27</v>
      </c>
      <c r="C123" s="18" t="s">
        <v>222</v>
      </c>
      <c r="D123" s="10" t="s">
        <v>16</v>
      </c>
      <c r="E123" s="42">
        <v>864</v>
      </c>
      <c r="F123" s="9" t="s">
        <v>243</v>
      </c>
    </row>
    <row r="124" spans="1:9" ht="25.5" x14ac:dyDescent="0.2">
      <c r="A124" s="65">
        <v>43612</v>
      </c>
      <c r="B124" s="20" t="s">
        <v>321</v>
      </c>
      <c r="C124" s="18" t="s">
        <v>222</v>
      </c>
      <c r="D124" s="20" t="s">
        <v>322</v>
      </c>
      <c r="E124" s="42">
        <v>13500</v>
      </c>
      <c r="F124" s="19" t="s">
        <v>323</v>
      </c>
    </row>
    <row r="125" spans="1:9" x14ac:dyDescent="0.2">
      <c r="E125" s="12">
        <f>SUM(E113:E124)</f>
        <v>20484</v>
      </c>
    </row>
    <row r="126" spans="1:9" x14ac:dyDescent="0.2">
      <c r="E126" s="13"/>
    </row>
    <row r="127" spans="1:9" x14ac:dyDescent="0.2">
      <c r="E127" s="13"/>
    </row>
    <row r="128" spans="1:9" x14ac:dyDescent="0.2">
      <c r="D128" s="38" t="s">
        <v>223</v>
      </c>
      <c r="E128" s="38">
        <f>+E8+E20+E25+E32+E44+E51+E104+E110+E125</f>
        <v>104094.67</v>
      </c>
    </row>
    <row r="129" spans="1:13" x14ac:dyDescent="0.2">
      <c r="E129" s="13"/>
    </row>
    <row r="130" spans="1:13" x14ac:dyDescent="0.2">
      <c r="E130" s="13"/>
    </row>
    <row r="131" spans="1:13" x14ac:dyDescent="0.2">
      <c r="A131" s="79" t="s">
        <v>320</v>
      </c>
      <c r="B131" s="80"/>
      <c r="C131" s="80"/>
      <c r="D131" s="80"/>
      <c r="E131" s="80"/>
      <c r="F131" s="81"/>
    </row>
    <row r="132" spans="1:13" x14ac:dyDescent="0.2">
      <c r="A132" s="17" t="s">
        <v>0</v>
      </c>
      <c r="B132" s="17" t="s">
        <v>1</v>
      </c>
      <c r="C132" s="17" t="s">
        <v>47</v>
      </c>
      <c r="D132" s="17" t="s">
        <v>2</v>
      </c>
      <c r="E132" s="17" t="s">
        <v>4</v>
      </c>
      <c r="F132" s="17" t="s">
        <v>3</v>
      </c>
    </row>
    <row r="133" spans="1:13" ht="25.5" x14ac:dyDescent="0.2">
      <c r="A133" s="65" t="s">
        <v>293</v>
      </c>
      <c r="B133" s="11" t="s">
        <v>318</v>
      </c>
      <c r="C133" s="70" t="s">
        <v>52</v>
      </c>
      <c r="D133" s="11" t="s">
        <v>319</v>
      </c>
      <c r="E133" s="66">
        <v>3464.23</v>
      </c>
      <c r="F133" s="11" t="s">
        <v>243</v>
      </c>
      <c r="M133" s="44"/>
    </row>
    <row r="134" spans="1:13" x14ac:dyDescent="0.2">
      <c r="E134" s="13">
        <f>SUM(E133)</f>
        <v>3464.23</v>
      </c>
    </row>
    <row r="135" spans="1:13" x14ac:dyDescent="0.2">
      <c r="E135" s="13"/>
    </row>
    <row r="136" spans="1:13" x14ac:dyDescent="0.2">
      <c r="D136" s="38" t="s">
        <v>232</v>
      </c>
      <c r="E136" s="38">
        <f>+E134</f>
        <v>3464.23</v>
      </c>
    </row>
    <row r="137" spans="1:13" x14ac:dyDescent="0.2">
      <c r="E137" s="13"/>
    </row>
    <row r="138" spans="1:13" x14ac:dyDescent="0.2">
      <c r="E138" s="13"/>
    </row>
    <row r="140" spans="1:13" x14ac:dyDescent="0.2">
      <c r="A140" s="82"/>
      <c r="B140" s="82"/>
      <c r="C140" s="82"/>
      <c r="D140" s="82"/>
      <c r="E140" s="82"/>
      <c r="F140" s="82"/>
    </row>
    <row r="141" spans="1:13" x14ac:dyDescent="0.2">
      <c r="A141" s="71"/>
      <c r="B141" s="71"/>
      <c r="C141" s="71"/>
      <c r="D141" s="71"/>
      <c r="E141" s="71"/>
      <c r="F141" s="71"/>
    </row>
    <row r="142" spans="1:13" x14ac:dyDescent="0.2">
      <c r="A142" s="72"/>
      <c r="B142" s="73"/>
      <c r="C142" s="73"/>
      <c r="D142" s="73"/>
      <c r="E142" s="74"/>
      <c r="F142" s="73"/>
    </row>
    <row r="143" spans="1:13" x14ac:dyDescent="0.2">
      <c r="A143" s="75"/>
      <c r="B143" s="75"/>
      <c r="C143" s="75"/>
      <c r="D143" s="76"/>
      <c r="E143" s="76"/>
      <c r="F143" s="75"/>
    </row>
  </sheetData>
  <sortState ref="A271:F314">
    <sortCondition ref="B271:B314"/>
    <sortCondition ref="A271:A314"/>
  </sortState>
  <mergeCells count="15">
    <mergeCell ref="A111:F111"/>
    <mergeCell ref="A140:F140"/>
    <mergeCell ref="A105:F105"/>
    <mergeCell ref="A38:F38"/>
    <mergeCell ref="A45:F45"/>
    <mergeCell ref="A52:F52"/>
    <mergeCell ref="A131:F131"/>
    <mergeCell ref="A33:F33"/>
    <mergeCell ref="A26:F26"/>
    <mergeCell ref="A1:F1"/>
    <mergeCell ref="A2:F2"/>
    <mergeCell ref="A3:F3"/>
    <mergeCell ref="A13:F13"/>
    <mergeCell ref="A21:F21"/>
    <mergeCell ref="A9:F9"/>
  </mergeCells>
  <phoneticPr fontId="0" type="noConversion"/>
  <pageMargins left="0.75" right="0.75" top="1" bottom="1" header="0.5" footer="0.5"/>
  <pageSetup scale="86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28"/>
    <col min="3" max="3" width="44.5703125" style="28" customWidth="1"/>
    <col min="4" max="4" width="59.140625" style="28" customWidth="1"/>
    <col min="5" max="16384" width="11.5703125" style="28"/>
  </cols>
  <sheetData>
    <row r="1" spans="1:5" x14ac:dyDescent="0.2">
      <c r="A1" s="25" t="s">
        <v>214</v>
      </c>
      <c r="B1" s="26" t="s">
        <v>215</v>
      </c>
      <c r="C1" s="27" t="s">
        <v>216</v>
      </c>
      <c r="D1" s="27" t="s">
        <v>217</v>
      </c>
      <c r="E1" s="27" t="s">
        <v>218</v>
      </c>
    </row>
    <row r="2" spans="1:5" x14ac:dyDescent="0.2">
      <c r="A2" s="29">
        <v>43451</v>
      </c>
      <c r="B2" s="30">
        <v>2853.79</v>
      </c>
      <c r="C2" s="31" t="s">
        <v>186</v>
      </c>
      <c r="D2" s="31" t="s">
        <v>187</v>
      </c>
      <c r="E2" s="31" t="s">
        <v>68</v>
      </c>
    </row>
    <row r="3" spans="1:5" x14ac:dyDescent="0.2">
      <c r="A3" s="29">
        <v>43451</v>
      </c>
      <c r="B3" s="30">
        <v>224.46</v>
      </c>
      <c r="C3" s="31" t="s">
        <v>186</v>
      </c>
      <c r="D3" s="31" t="s">
        <v>188</v>
      </c>
      <c r="E3" s="31" t="s">
        <v>68</v>
      </c>
    </row>
    <row r="4" spans="1:5" x14ac:dyDescent="0.2">
      <c r="A4" s="29">
        <v>43451</v>
      </c>
      <c r="B4" s="30">
        <v>320.64999999999998</v>
      </c>
      <c r="C4" s="31" t="s">
        <v>186</v>
      </c>
      <c r="D4" s="31" t="s">
        <v>189</v>
      </c>
      <c r="E4" s="31" t="s">
        <v>68</v>
      </c>
    </row>
    <row r="5" spans="1:5" x14ac:dyDescent="0.2">
      <c r="A5" s="29">
        <v>43462</v>
      </c>
      <c r="B5" s="30">
        <v>256.52</v>
      </c>
      <c r="C5" s="31" t="s">
        <v>186</v>
      </c>
      <c r="D5" s="31" t="s">
        <v>199</v>
      </c>
      <c r="E5" s="31" t="s">
        <v>60</v>
      </c>
    </row>
    <row r="6" spans="1:5" x14ac:dyDescent="0.2">
      <c r="A6" s="29">
        <v>43462</v>
      </c>
      <c r="B6" s="30">
        <v>448.91</v>
      </c>
      <c r="C6" s="31" t="s">
        <v>186</v>
      </c>
      <c r="D6" s="31" t="s">
        <v>200</v>
      </c>
      <c r="E6" s="31" t="s">
        <v>60</v>
      </c>
    </row>
    <row r="7" spans="1:5" x14ac:dyDescent="0.2">
      <c r="A7" s="29">
        <v>43462</v>
      </c>
      <c r="B7" s="30">
        <v>3495.09</v>
      </c>
      <c r="C7" s="31" t="s">
        <v>186</v>
      </c>
      <c r="D7" s="31" t="s">
        <v>201</v>
      </c>
      <c r="E7" s="31" t="s">
        <v>60</v>
      </c>
    </row>
    <row r="8" spans="1:5" x14ac:dyDescent="0.2">
      <c r="A8" s="29">
        <v>43462</v>
      </c>
      <c r="B8" s="30">
        <v>2244.5500000000002</v>
      </c>
      <c r="C8" s="31" t="s">
        <v>186</v>
      </c>
      <c r="D8" s="31" t="s">
        <v>202</v>
      </c>
      <c r="E8" s="31" t="s">
        <v>60</v>
      </c>
    </row>
    <row r="9" spans="1:5" x14ac:dyDescent="0.2">
      <c r="A9" s="29">
        <v>43462</v>
      </c>
      <c r="B9" s="30">
        <v>160.33000000000001</v>
      </c>
      <c r="C9" s="31" t="s">
        <v>186</v>
      </c>
      <c r="D9" s="31" t="s">
        <v>203</v>
      </c>
      <c r="E9" s="31" t="s">
        <v>60</v>
      </c>
    </row>
    <row r="10" spans="1:5" x14ac:dyDescent="0.2">
      <c r="A10" s="29">
        <v>43462</v>
      </c>
      <c r="B10" s="30">
        <v>256.52</v>
      </c>
      <c r="C10" s="31" t="s">
        <v>186</v>
      </c>
      <c r="D10" s="31" t="s">
        <v>204</v>
      </c>
      <c r="E10" s="31" t="s">
        <v>60</v>
      </c>
    </row>
    <row r="11" spans="1:5" x14ac:dyDescent="0.2">
      <c r="A11" s="29">
        <v>43460</v>
      </c>
      <c r="B11" s="30">
        <v>399.3</v>
      </c>
      <c r="C11" s="31" t="s">
        <v>190</v>
      </c>
      <c r="D11" s="31" t="s">
        <v>191</v>
      </c>
      <c r="E11" s="31" t="s">
        <v>68</v>
      </c>
    </row>
    <row r="12" spans="1:5" x14ac:dyDescent="0.2">
      <c r="A12" s="29">
        <v>43431</v>
      </c>
      <c r="B12" s="30">
        <v>1207.5</v>
      </c>
      <c r="C12" s="31" t="s">
        <v>43</v>
      </c>
      <c r="D12" s="31" t="s">
        <v>172</v>
      </c>
      <c r="E12" s="31" t="s">
        <v>68</v>
      </c>
    </row>
    <row r="13" spans="1:5" x14ac:dyDescent="0.2">
      <c r="A13" s="29">
        <v>43447</v>
      </c>
      <c r="B13" s="30">
        <v>1050</v>
      </c>
      <c r="C13" s="31" t="s">
        <v>43</v>
      </c>
      <c r="D13" s="31" t="s">
        <v>173</v>
      </c>
      <c r="E13" s="31" t="s">
        <v>68</v>
      </c>
    </row>
    <row r="14" spans="1:5" x14ac:dyDescent="0.2">
      <c r="A14" s="29">
        <v>43462</v>
      </c>
      <c r="B14" s="30">
        <v>240</v>
      </c>
      <c r="C14" s="31" t="s">
        <v>43</v>
      </c>
      <c r="D14" s="31" t="s">
        <v>205</v>
      </c>
      <c r="E14" s="31" t="s">
        <v>68</v>
      </c>
    </row>
    <row r="15" spans="1:5" x14ac:dyDescent="0.2">
      <c r="A15" s="29">
        <v>43122</v>
      </c>
      <c r="B15" s="30">
        <v>2206.4699999999998</v>
      </c>
      <c r="C15" s="31" t="s">
        <v>61</v>
      </c>
      <c r="D15" s="31" t="s">
        <v>62</v>
      </c>
      <c r="E15" s="31" t="s">
        <v>63</v>
      </c>
    </row>
    <row r="16" spans="1:5" x14ac:dyDescent="0.2">
      <c r="A16" s="29">
        <v>43138</v>
      </c>
      <c r="B16" s="30">
        <v>2206.4699999999998</v>
      </c>
      <c r="C16" s="31" t="s">
        <v>61</v>
      </c>
      <c r="D16" s="31" t="s">
        <v>64</v>
      </c>
      <c r="E16" s="31" t="s">
        <v>63</v>
      </c>
    </row>
    <row r="17" spans="1:5" x14ac:dyDescent="0.2">
      <c r="A17" s="29">
        <v>43173</v>
      </c>
      <c r="B17" s="30">
        <v>2206.4699999999998</v>
      </c>
      <c r="C17" s="31" t="s">
        <v>61</v>
      </c>
      <c r="D17" s="31" t="s">
        <v>86</v>
      </c>
      <c r="E17" s="31" t="s">
        <v>63</v>
      </c>
    </row>
    <row r="18" spans="1:5" x14ac:dyDescent="0.2">
      <c r="A18" s="29">
        <v>43203</v>
      </c>
      <c r="B18" s="30">
        <v>1654.85</v>
      </c>
      <c r="C18" s="31" t="s">
        <v>61</v>
      </c>
      <c r="D18" s="31" t="s">
        <v>104</v>
      </c>
      <c r="E18" s="31" t="s">
        <v>63</v>
      </c>
    </row>
    <row r="19" spans="1:5" x14ac:dyDescent="0.2">
      <c r="A19" s="29">
        <v>43235</v>
      </c>
      <c r="B19" s="30">
        <v>2068.5700000000002</v>
      </c>
      <c r="C19" s="31" t="s">
        <v>61</v>
      </c>
      <c r="D19" s="31" t="s">
        <v>121</v>
      </c>
      <c r="E19" s="31" t="s">
        <v>63</v>
      </c>
    </row>
    <row r="20" spans="1:5" x14ac:dyDescent="0.2">
      <c r="A20" s="29">
        <v>43265</v>
      </c>
      <c r="B20" s="30">
        <v>1687.3</v>
      </c>
      <c r="C20" s="31" t="s">
        <v>61</v>
      </c>
      <c r="D20" s="31" t="s">
        <v>133</v>
      </c>
      <c r="E20" s="31" t="s">
        <v>63</v>
      </c>
    </row>
    <row r="21" spans="1:5" x14ac:dyDescent="0.2">
      <c r="A21" s="29">
        <v>43290</v>
      </c>
      <c r="B21" s="30">
        <v>1557.51</v>
      </c>
      <c r="C21" s="31" t="s">
        <v>61</v>
      </c>
      <c r="D21" s="31" t="s">
        <v>156</v>
      </c>
      <c r="E21" s="31" t="s">
        <v>63</v>
      </c>
    </row>
    <row r="22" spans="1:5" x14ac:dyDescent="0.2">
      <c r="A22" s="29">
        <v>43363</v>
      </c>
      <c r="B22" s="30">
        <v>4513.6400000000003</v>
      </c>
      <c r="C22" s="31" t="s">
        <v>61</v>
      </c>
      <c r="D22" s="31" t="s">
        <v>167</v>
      </c>
      <c r="E22" s="31" t="s">
        <v>68</v>
      </c>
    </row>
    <row r="23" spans="1:5" x14ac:dyDescent="0.2">
      <c r="A23" s="29">
        <v>43417</v>
      </c>
      <c r="B23" s="30">
        <v>1930.66</v>
      </c>
      <c r="C23" s="31" t="s">
        <v>61</v>
      </c>
      <c r="D23" s="31" t="s">
        <v>170</v>
      </c>
      <c r="E23" s="31" t="s">
        <v>63</v>
      </c>
    </row>
    <row r="24" spans="1:5" x14ac:dyDescent="0.2">
      <c r="A24" s="29">
        <v>43447</v>
      </c>
      <c r="B24" s="30">
        <v>1687.3</v>
      </c>
      <c r="C24" s="31" t="s">
        <v>61</v>
      </c>
      <c r="D24" s="31" t="s">
        <v>174</v>
      </c>
      <c r="E24" s="31" t="s">
        <v>63</v>
      </c>
    </row>
    <row r="25" spans="1:5" x14ac:dyDescent="0.2">
      <c r="A25" s="29">
        <v>43462</v>
      </c>
      <c r="B25" s="30">
        <v>1576.05</v>
      </c>
      <c r="C25" s="31" t="s">
        <v>61</v>
      </c>
      <c r="D25" s="31" t="s">
        <v>206</v>
      </c>
      <c r="E25" s="31" t="s">
        <v>63</v>
      </c>
    </row>
    <row r="26" spans="1:5" x14ac:dyDescent="0.2">
      <c r="A26" s="29">
        <v>43147</v>
      </c>
      <c r="B26" s="30">
        <v>240</v>
      </c>
      <c r="C26" s="31" t="s">
        <v>73</v>
      </c>
      <c r="D26" s="31" t="s">
        <v>74</v>
      </c>
      <c r="E26" s="31" t="s">
        <v>68</v>
      </c>
    </row>
    <row r="27" spans="1:5" x14ac:dyDescent="0.2">
      <c r="A27" s="29">
        <v>43173</v>
      </c>
      <c r="B27" s="30">
        <v>320</v>
      </c>
      <c r="C27" s="31" t="s">
        <v>73</v>
      </c>
      <c r="D27" s="31" t="s">
        <v>87</v>
      </c>
      <c r="E27" s="31" t="s">
        <v>68</v>
      </c>
    </row>
    <row r="28" spans="1:5" x14ac:dyDescent="0.2">
      <c r="A28" s="29">
        <v>43203</v>
      </c>
      <c r="B28" s="30">
        <v>240</v>
      </c>
      <c r="C28" s="31" t="s">
        <v>73</v>
      </c>
      <c r="D28" s="31" t="s">
        <v>105</v>
      </c>
      <c r="E28" s="31" t="s">
        <v>68</v>
      </c>
    </row>
    <row r="29" spans="1:5" x14ac:dyDescent="0.2">
      <c r="A29" s="29">
        <v>43235</v>
      </c>
      <c r="B29" s="30">
        <v>320</v>
      </c>
      <c r="C29" s="31" t="s">
        <v>73</v>
      </c>
      <c r="D29" s="31" t="s">
        <v>122</v>
      </c>
      <c r="E29" s="31" t="s">
        <v>68</v>
      </c>
    </row>
    <row r="30" spans="1:5" x14ac:dyDescent="0.2">
      <c r="A30" s="29">
        <v>43270</v>
      </c>
      <c r="B30" s="30">
        <v>400</v>
      </c>
      <c r="C30" s="31" t="s">
        <v>73</v>
      </c>
      <c r="D30" s="31" t="s">
        <v>137</v>
      </c>
      <c r="E30" s="31" t="s">
        <v>68</v>
      </c>
    </row>
    <row r="31" spans="1:5" x14ac:dyDescent="0.2">
      <c r="A31" s="29">
        <v>43286</v>
      </c>
      <c r="B31" s="30">
        <v>240</v>
      </c>
      <c r="C31" s="31" t="s">
        <v>73</v>
      </c>
      <c r="D31" s="31" t="s">
        <v>154</v>
      </c>
      <c r="E31" s="31" t="s">
        <v>68</v>
      </c>
    </row>
    <row r="32" spans="1:5" x14ac:dyDescent="0.2">
      <c r="A32" s="29">
        <v>43462</v>
      </c>
      <c r="B32" s="30">
        <v>330</v>
      </c>
      <c r="C32" s="31" t="s">
        <v>207</v>
      </c>
      <c r="D32" s="31" t="s">
        <v>208</v>
      </c>
      <c r="E32" s="31" t="s">
        <v>68</v>
      </c>
    </row>
    <row r="33" spans="1:5" x14ac:dyDescent="0.2">
      <c r="A33" s="29">
        <v>43161</v>
      </c>
      <c r="B33" s="30">
        <v>352</v>
      </c>
      <c r="C33" s="31" t="s">
        <v>83</v>
      </c>
      <c r="D33" s="31" t="s">
        <v>84</v>
      </c>
      <c r="E33" s="31" t="s">
        <v>68</v>
      </c>
    </row>
    <row r="34" spans="1:5" x14ac:dyDescent="0.2">
      <c r="A34" s="29">
        <v>43161</v>
      </c>
      <c r="B34" s="30">
        <v>254.1</v>
      </c>
      <c r="C34" s="31" t="s">
        <v>33</v>
      </c>
      <c r="D34" s="31" t="s">
        <v>85</v>
      </c>
      <c r="E34" s="31" t="s">
        <v>68</v>
      </c>
    </row>
    <row r="35" spans="1:5" x14ac:dyDescent="0.2">
      <c r="A35" s="29">
        <v>43195</v>
      </c>
      <c r="B35" s="30">
        <v>254.1</v>
      </c>
      <c r="C35" s="31" t="s">
        <v>33</v>
      </c>
      <c r="D35" s="31" t="s">
        <v>102</v>
      </c>
      <c r="E35" s="31" t="s">
        <v>68</v>
      </c>
    </row>
    <row r="36" spans="1:5" x14ac:dyDescent="0.2">
      <c r="A36" s="29">
        <v>43203</v>
      </c>
      <c r="B36" s="30">
        <v>338.8</v>
      </c>
      <c r="C36" s="31" t="s">
        <v>33</v>
      </c>
      <c r="D36" s="31" t="s">
        <v>106</v>
      </c>
      <c r="E36" s="31" t="s">
        <v>68</v>
      </c>
    </row>
    <row r="37" spans="1:5" x14ac:dyDescent="0.2">
      <c r="A37" s="29">
        <v>43242</v>
      </c>
      <c r="B37" s="30">
        <v>338.8</v>
      </c>
      <c r="C37" s="31" t="s">
        <v>33</v>
      </c>
      <c r="D37" s="31" t="s">
        <v>126</v>
      </c>
      <c r="E37" s="31" t="s">
        <v>68</v>
      </c>
    </row>
    <row r="38" spans="1:5" x14ac:dyDescent="0.2">
      <c r="A38" s="29">
        <v>43276</v>
      </c>
      <c r="B38" s="30">
        <v>338.8</v>
      </c>
      <c r="C38" s="31" t="s">
        <v>33</v>
      </c>
      <c r="D38" s="31" t="s">
        <v>143</v>
      </c>
      <c r="E38" s="31" t="s">
        <v>68</v>
      </c>
    </row>
    <row r="39" spans="1:5" x14ac:dyDescent="0.2">
      <c r="A39" s="29">
        <v>43294</v>
      </c>
      <c r="B39" s="30">
        <v>254.1</v>
      </c>
      <c r="C39" s="31" t="s">
        <v>33</v>
      </c>
      <c r="D39" s="31" t="s">
        <v>161</v>
      </c>
      <c r="E39" s="31" t="s">
        <v>68</v>
      </c>
    </row>
    <row r="40" spans="1:5" x14ac:dyDescent="0.2">
      <c r="A40" s="29">
        <v>43192</v>
      </c>
      <c r="B40" s="30">
        <v>168</v>
      </c>
      <c r="C40" s="31" t="s">
        <v>35</v>
      </c>
      <c r="D40" s="31" t="s">
        <v>98</v>
      </c>
      <c r="E40" s="31" t="s">
        <v>68</v>
      </c>
    </row>
    <row r="41" spans="1:5" x14ac:dyDescent="0.2">
      <c r="A41" s="29">
        <v>43192</v>
      </c>
      <c r="B41" s="30">
        <v>14</v>
      </c>
      <c r="C41" s="31" t="s">
        <v>35</v>
      </c>
      <c r="D41" s="31" t="s">
        <v>98</v>
      </c>
      <c r="E41" s="31" t="s">
        <v>68</v>
      </c>
    </row>
    <row r="42" spans="1:5" x14ac:dyDescent="0.2">
      <c r="A42" s="29">
        <v>43283</v>
      </c>
      <c r="B42" s="30">
        <v>70</v>
      </c>
      <c r="C42" s="31" t="s">
        <v>35</v>
      </c>
      <c r="D42" s="31" t="s">
        <v>149</v>
      </c>
      <c r="E42" s="31" t="s">
        <v>68</v>
      </c>
    </row>
    <row r="43" spans="1:5" x14ac:dyDescent="0.2">
      <c r="A43" s="29">
        <v>43283</v>
      </c>
      <c r="B43" s="30">
        <v>35</v>
      </c>
      <c r="C43" s="31" t="s">
        <v>35</v>
      </c>
      <c r="D43" s="31" t="s">
        <v>149</v>
      </c>
      <c r="E43" s="31" t="s">
        <v>68</v>
      </c>
    </row>
    <row r="44" spans="1:5" x14ac:dyDescent="0.2">
      <c r="A44" s="29">
        <v>43460</v>
      </c>
      <c r="B44" s="30">
        <v>75</v>
      </c>
      <c r="C44" s="31" t="s">
        <v>35</v>
      </c>
      <c r="D44" s="31" t="s">
        <v>192</v>
      </c>
      <c r="E44" s="31" t="s">
        <v>68</v>
      </c>
    </row>
    <row r="45" spans="1:5" x14ac:dyDescent="0.2">
      <c r="A45" s="29">
        <v>43229</v>
      </c>
      <c r="B45" s="30">
        <v>1000</v>
      </c>
      <c r="C45" s="31" t="s">
        <v>38</v>
      </c>
      <c r="D45" s="31" t="s">
        <v>118</v>
      </c>
      <c r="E45" s="31" t="s">
        <v>68</v>
      </c>
    </row>
    <row r="46" spans="1:5" x14ac:dyDescent="0.2">
      <c r="A46" s="29">
        <v>43144</v>
      </c>
      <c r="B46" s="30">
        <v>677.6</v>
      </c>
      <c r="C46" s="31" t="s">
        <v>65</v>
      </c>
      <c r="D46" s="31" t="s">
        <v>66</v>
      </c>
      <c r="E46" s="31" t="s">
        <v>63</v>
      </c>
    </row>
    <row r="47" spans="1:5" x14ac:dyDescent="0.2">
      <c r="A47" s="29">
        <v>43173</v>
      </c>
      <c r="B47" s="30">
        <v>677.6</v>
      </c>
      <c r="C47" s="31" t="s">
        <v>65</v>
      </c>
      <c r="D47" s="31" t="s">
        <v>88</v>
      </c>
      <c r="E47" s="31" t="s">
        <v>63</v>
      </c>
    </row>
    <row r="48" spans="1:5" x14ac:dyDescent="0.2">
      <c r="A48" s="29">
        <v>43195</v>
      </c>
      <c r="B48" s="30">
        <v>508.2</v>
      </c>
      <c r="C48" s="31" t="s">
        <v>65</v>
      </c>
      <c r="D48" s="31" t="s">
        <v>103</v>
      </c>
      <c r="E48" s="31" t="s">
        <v>63</v>
      </c>
    </row>
    <row r="49" spans="1:5" x14ac:dyDescent="0.2">
      <c r="A49" s="29">
        <v>43229</v>
      </c>
      <c r="B49" s="30">
        <v>677.6</v>
      </c>
      <c r="C49" s="31" t="s">
        <v>65</v>
      </c>
      <c r="D49" s="31" t="s">
        <v>119</v>
      </c>
      <c r="E49" s="31" t="s">
        <v>63</v>
      </c>
    </row>
    <row r="50" spans="1:5" x14ac:dyDescent="0.2">
      <c r="A50" s="29">
        <v>43256</v>
      </c>
      <c r="B50" s="30">
        <v>677.6</v>
      </c>
      <c r="C50" s="31" t="s">
        <v>65</v>
      </c>
      <c r="D50" s="31" t="s">
        <v>130</v>
      </c>
      <c r="E50" s="31" t="s">
        <v>63</v>
      </c>
    </row>
    <row r="51" spans="1:5" x14ac:dyDescent="0.2">
      <c r="A51" s="29">
        <v>43290</v>
      </c>
      <c r="B51" s="30">
        <v>592.9</v>
      </c>
      <c r="C51" s="31" t="s">
        <v>65</v>
      </c>
      <c r="D51" s="31" t="s">
        <v>157</v>
      </c>
      <c r="E51" s="31" t="s">
        <v>63</v>
      </c>
    </row>
    <row r="52" spans="1:5" x14ac:dyDescent="0.2">
      <c r="A52" s="29">
        <v>43447</v>
      </c>
      <c r="B52" s="30">
        <v>774.4</v>
      </c>
      <c r="C52" s="31" t="s">
        <v>65</v>
      </c>
      <c r="D52" s="31" t="s">
        <v>175</v>
      </c>
      <c r="E52" s="31" t="s">
        <v>60</v>
      </c>
    </row>
    <row r="53" spans="1:5" x14ac:dyDescent="0.2">
      <c r="A53" s="29">
        <v>43460</v>
      </c>
      <c r="B53" s="30">
        <v>774.4</v>
      </c>
      <c r="C53" s="31" t="s">
        <v>65</v>
      </c>
      <c r="D53" s="31" t="s">
        <v>193</v>
      </c>
      <c r="E53" s="31" t="s">
        <v>60</v>
      </c>
    </row>
    <row r="54" spans="1:5" x14ac:dyDescent="0.2">
      <c r="A54" s="29">
        <v>43312</v>
      </c>
      <c r="B54" s="30">
        <v>140</v>
      </c>
      <c r="C54" s="31" t="s">
        <v>41</v>
      </c>
      <c r="D54" s="31" t="s">
        <v>163</v>
      </c>
      <c r="E54" s="31" t="s">
        <v>68</v>
      </c>
    </row>
    <row r="55" spans="1:5" x14ac:dyDescent="0.2">
      <c r="A55" s="29">
        <v>43312</v>
      </c>
      <c r="B55" s="30">
        <v>420</v>
      </c>
      <c r="C55" s="31" t="s">
        <v>41</v>
      </c>
      <c r="D55" s="31" t="s">
        <v>164</v>
      </c>
      <c r="E55" s="31" t="s">
        <v>68</v>
      </c>
    </row>
    <row r="56" spans="1:5" x14ac:dyDescent="0.2">
      <c r="A56" s="29">
        <v>43144</v>
      </c>
      <c r="B56" s="30">
        <v>169.4</v>
      </c>
      <c r="C56" s="31" t="s">
        <v>29</v>
      </c>
      <c r="D56" s="31" t="s">
        <v>67</v>
      </c>
      <c r="E56" s="31" t="s">
        <v>68</v>
      </c>
    </row>
    <row r="57" spans="1:5" x14ac:dyDescent="0.2">
      <c r="A57" s="29">
        <v>43118</v>
      </c>
      <c r="B57" s="30">
        <v>2513.71</v>
      </c>
      <c r="C57" s="31" t="s">
        <v>13</v>
      </c>
      <c r="D57" s="31" t="s">
        <v>59</v>
      </c>
      <c r="E57" s="31" t="s">
        <v>60</v>
      </c>
    </row>
    <row r="58" spans="1:5" x14ac:dyDescent="0.2">
      <c r="A58" s="29">
        <v>43144</v>
      </c>
      <c r="B58" s="30">
        <v>2513.71</v>
      </c>
      <c r="C58" s="31" t="s">
        <v>13</v>
      </c>
      <c r="D58" s="31" t="s">
        <v>69</v>
      </c>
      <c r="E58" s="31" t="s">
        <v>60</v>
      </c>
    </row>
    <row r="59" spans="1:5" x14ac:dyDescent="0.2">
      <c r="A59" s="29">
        <v>43173</v>
      </c>
      <c r="B59" s="30">
        <v>2513.71</v>
      </c>
      <c r="C59" s="31" t="s">
        <v>13</v>
      </c>
      <c r="D59" s="31" t="s">
        <v>89</v>
      </c>
      <c r="E59" s="31" t="s">
        <v>60</v>
      </c>
    </row>
    <row r="60" spans="1:5" x14ac:dyDescent="0.2">
      <c r="A60" s="29">
        <v>43203</v>
      </c>
      <c r="B60" s="30">
        <v>2513.71</v>
      </c>
      <c r="C60" s="31" t="s">
        <v>13</v>
      </c>
      <c r="D60" s="31" t="s">
        <v>107</v>
      </c>
      <c r="E60" s="31" t="s">
        <v>60</v>
      </c>
    </row>
    <row r="61" spans="1:5" x14ac:dyDescent="0.2">
      <c r="A61" s="29">
        <v>43229</v>
      </c>
      <c r="B61" s="30">
        <v>2513.71</v>
      </c>
      <c r="C61" s="31" t="s">
        <v>13</v>
      </c>
      <c r="D61" s="31" t="s">
        <v>120</v>
      </c>
      <c r="E61" s="31" t="s">
        <v>60</v>
      </c>
    </row>
    <row r="62" spans="1:5" x14ac:dyDescent="0.2">
      <c r="A62" s="29">
        <v>43265</v>
      </c>
      <c r="B62" s="30">
        <v>2513.71</v>
      </c>
      <c r="C62" s="31" t="s">
        <v>13</v>
      </c>
      <c r="D62" s="31" t="s">
        <v>134</v>
      </c>
      <c r="E62" s="31" t="s">
        <v>60</v>
      </c>
    </row>
    <row r="63" spans="1:5" x14ac:dyDescent="0.2">
      <c r="A63" s="29">
        <v>43334</v>
      </c>
      <c r="B63" s="30">
        <v>2513.71</v>
      </c>
      <c r="C63" s="31" t="s">
        <v>13</v>
      </c>
      <c r="D63" s="31" t="s">
        <v>165</v>
      </c>
      <c r="E63" s="31" t="s">
        <v>60</v>
      </c>
    </row>
    <row r="64" spans="1:5" x14ac:dyDescent="0.2">
      <c r="A64" s="29">
        <v>43334</v>
      </c>
      <c r="B64" s="30">
        <v>2513.71</v>
      </c>
      <c r="C64" s="31" t="s">
        <v>13</v>
      </c>
      <c r="D64" s="31" t="s">
        <v>166</v>
      </c>
      <c r="E64" s="31" t="s">
        <v>60</v>
      </c>
    </row>
    <row r="65" spans="1:5" x14ac:dyDescent="0.2">
      <c r="A65" s="29">
        <v>43363</v>
      </c>
      <c r="B65" s="30">
        <v>2513.71</v>
      </c>
      <c r="C65" s="31" t="s">
        <v>13</v>
      </c>
      <c r="D65" s="31" t="s">
        <v>168</v>
      </c>
      <c r="E65" s="31" t="s">
        <v>60</v>
      </c>
    </row>
    <row r="66" spans="1:5" x14ac:dyDescent="0.2">
      <c r="A66" s="29">
        <v>43391</v>
      </c>
      <c r="B66" s="30">
        <v>2513.71</v>
      </c>
      <c r="C66" s="31" t="s">
        <v>13</v>
      </c>
      <c r="D66" s="31" t="s">
        <v>169</v>
      </c>
      <c r="E66" s="31" t="s">
        <v>60</v>
      </c>
    </row>
    <row r="67" spans="1:5" x14ac:dyDescent="0.2">
      <c r="A67" s="29">
        <v>43447</v>
      </c>
      <c r="B67" s="30">
        <v>2513.71</v>
      </c>
      <c r="C67" s="31" t="s">
        <v>13</v>
      </c>
      <c r="D67" s="31" t="s">
        <v>176</v>
      </c>
      <c r="E67" s="31" t="s">
        <v>60</v>
      </c>
    </row>
    <row r="68" spans="1:5" x14ac:dyDescent="0.2">
      <c r="A68" s="29">
        <v>43447</v>
      </c>
      <c r="B68" s="30">
        <v>2513.71</v>
      </c>
      <c r="C68" s="31" t="s">
        <v>13</v>
      </c>
      <c r="D68" s="31" t="s">
        <v>177</v>
      </c>
      <c r="E68" s="31" t="s">
        <v>60</v>
      </c>
    </row>
    <row r="69" spans="1:5" x14ac:dyDescent="0.2">
      <c r="A69" s="29">
        <v>43192</v>
      </c>
      <c r="B69" s="30">
        <v>270</v>
      </c>
      <c r="C69" s="31" t="s">
        <v>36</v>
      </c>
      <c r="D69" s="31" t="s">
        <v>99</v>
      </c>
      <c r="E69" s="31" t="s">
        <v>68</v>
      </c>
    </row>
    <row r="70" spans="1:5" x14ac:dyDescent="0.2">
      <c r="A70" s="29">
        <v>43447</v>
      </c>
      <c r="B70" s="30">
        <v>270</v>
      </c>
      <c r="C70" s="31" t="s">
        <v>36</v>
      </c>
      <c r="D70" s="31" t="s">
        <v>178</v>
      </c>
      <c r="E70" s="31" t="s">
        <v>68</v>
      </c>
    </row>
    <row r="71" spans="1:5" x14ac:dyDescent="0.2">
      <c r="A71" s="29">
        <v>43276</v>
      </c>
      <c r="B71" s="30">
        <v>820.38</v>
      </c>
      <c r="C71" s="31" t="s">
        <v>144</v>
      </c>
      <c r="D71" s="31" t="s">
        <v>145</v>
      </c>
      <c r="E71" s="31" t="s">
        <v>68</v>
      </c>
    </row>
    <row r="72" spans="1:5" x14ac:dyDescent="0.2">
      <c r="A72" s="29">
        <v>43447</v>
      </c>
      <c r="B72" s="30">
        <v>605</v>
      </c>
      <c r="C72" s="31" t="s">
        <v>45</v>
      </c>
      <c r="D72" s="31" t="s">
        <v>179</v>
      </c>
      <c r="E72" s="31" t="s">
        <v>68</v>
      </c>
    </row>
    <row r="73" spans="1:5" x14ac:dyDescent="0.2">
      <c r="A73" s="29">
        <v>43192</v>
      </c>
      <c r="B73" s="30">
        <v>225.06</v>
      </c>
      <c r="C73" s="31" t="s">
        <v>100</v>
      </c>
      <c r="D73" s="31" t="s">
        <v>101</v>
      </c>
      <c r="E73" s="31" t="s">
        <v>68</v>
      </c>
    </row>
    <row r="74" spans="1:5" x14ac:dyDescent="0.2">
      <c r="A74" s="29">
        <v>43311</v>
      </c>
      <c r="B74" s="30">
        <v>435.6</v>
      </c>
      <c r="C74" s="31" t="s">
        <v>40</v>
      </c>
      <c r="D74" s="31" t="s">
        <v>162</v>
      </c>
      <c r="E74" s="31" t="s">
        <v>68</v>
      </c>
    </row>
    <row r="75" spans="1:5" x14ac:dyDescent="0.2">
      <c r="A75" s="29">
        <v>43460</v>
      </c>
      <c r="B75" s="30">
        <v>140</v>
      </c>
      <c r="C75" s="31" t="s">
        <v>46</v>
      </c>
      <c r="D75" s="31" t="s">
        <v>194</v>
      </c>
      <c r="E75" s="31" t="s">
        <v>68</v>
      </c>
    </row>
    <row r="76" spans="1:5" x14ac:dyDescent="0.2">
      <c r="A76" s="29">
        <v>43283</v>
      </c>
      <c r="B76" s="30">
        <v>170</v>
      </c>
      <c r="C76" s="31" t="s">
        <v>39</v>
      </c>
      <c r="D76" s="31" t="s">
        <v>150</v>
      </c>
      <c r="E76" s="31" t="s">
        <v>68</v>
      </c>
    </row>
    <row r="77" spans="1:5" x14ac:dyDescent="0.2">
      <c r="A77" s="29">
        <v>43203</v>
      </c>
      <c r="B77" s="30">
        <v>629.20000000000005</v>
      </c>
      <c r="C77" s="31" t="s">
        <v>108</v>
      </c>
      <c r="D77" s="31" t="s">
        <v>109</v>
      </c>
      <c r="E77" s="31" t="s">
        <v>68</v>
      </c>
    </row>
    <row r="78" spans="1:5" x14ac:dyDescent="0.2">
      <c r="A78" s="29">
        <v>43276</v>
      </c>
      <c r="B78" s="30">
        <v>165</v>
      </c>
      <c r="C78" s="31" t="s">
        <v>146</v>
      </c>
      <c r="D78" s="31" t="s">
        <v>147</v>
      </c>
      <c r="E78" s="31" t="s">
        <v>68</v>
      </c>
    </row>
    <row r="79" spans="1:5" x14ac:dyDescent="0.2">
      <c r="A79" s="29">
        <v>43157</v>
      </c>
      <c r="B79" s="30">
        <v>262.5</v>
      </c>
      <c r="C79" s="31" t="s">
        <v>80</v>
      </c>
      <c r="D79" s="31" t="s">
        <v>81</v>
      </c>
      <c r="E79" s="31" t="s">
        <v>63</v>
      </c>
    </row>
    <row r="80" spans="1:5" x14ac:dyDescent="0.2">
      <c r="A80" s="29">
        <v>43157</v>
      </c>
      <c r="B80" s="30">
        <v>1155</v>
      </c>
      <c r="C80" s="31" t="s">
        <v>80</v>
      </c>
      <c r="D80" s="31" t="s">
        <v>82</v>
      </c>
      <c r="E80" s="31" t="s">
        <v>63</v>
      </c>
    </row>
    <row r="81" spans="1:5" x14ac:dyDescent="0.2">
      <c r="A81" s="29">
        <v>43180</v>
      </c>
      <c r="B81" s="30">
        <v>1260</v>
      </c>
      <c r="C81" s="31" t="s">
        <v>80</v>
      </c>
      <c r="D81" s="31" t="s">
        <v>96</v>
      </c>
      <c r="E81" s="31" t="s">
        <v>63</v>
      </c>
    </row>
    <row r="82" spans="1:5" x14ac:dyDescent="0.2">
      <c r="A82" s="29">
        <v>43180</v>
      </c>
      <c r="B82" s="30">
        <v>262.5</v>
      </c>
      <c r="C82" s="31" t="s">
        <v>80</v>
      </c>
      <c r="D82" s="31" t="s">
        <v>97</v>
      </c>
      <c r="E82" s="31" t="s">
        <v>63</v>
      </c>
    </row>
    <row r="83" spans="1:5" x14ac:dyDescent="0.2">
      <c r="A83" s="29">
        <v>43214</v>
      </c>
      <c r="B83" s="30">
        <v>997.5</v>
      </c>
      <c r="C83" s="31" t="s">
        <v>80</v>
      </c>
      <c r="D83" s="31" t="s">
        <v>115</v>
      </c>
      <c r="E83" s="31" t="s">
        <v>63</v>
      </c>
    </row>
    <row r="84" spans="1:5" x14ac:dyDescent="0.2">
      <c r="A84" s="29">
        <v>43214</v>
      </c>
      <c r="B84" s="30">
        <v>210</v>
      </c>
      <c r="C84" s="31" t="s">
        <v>80</v>
      </c>
      <c r="D84" s="31" t="s">
        <v>116</v>
      </c>
      <c r="E84" s="31" t="s">
        <v>63</v>
      </c>
    </row>
    <row r="85" spans="1:5" x14ac:dyDescent="0.2">
      <c r="A85" s="29">
        <v>43256</v>
      </c>
      <c r="B85" s="30">
        <v>210</v>
      </c>
      <c r="C85" s="31" t="s">
        <v>80</v>
      </c>
      <c r="D85" s="31" t="s">
        <v>131</v>
      </c>
      <c r="E85" s="31" t="s">
        <v>63</v>
      </c>
    </row>
    <row r="86" spans="1:5" x14ac:dyDescent="0.2">
      <c r="A86" s="29">
        <v>43256</v>
      </c>
      <c r="B86" s="30">
        <v>1312.5</v>
      </c>
      <c r="C86" s="31" t="s">
        <v>80</v>
      </c>
      <c r="D86" s="31" t="s">
        <v>132</v>
      </c>
      <c r="E86" s="31" t="s">
        <v>63</v>
      </c>
    </row>
    <row r="87" spans="1:5" x14ac:dyDescent="0.2">
      <c r="A87" s="29">
        <v>43273</v>
      </c>
      <c r="B87" s="30">
        <v>1365</v>
      </c>
      <c r="C87" s="31" t="s">
        <v>80</v>
      </c>
      <c r="D87" s="31" t="s">
        <v>142</v>
      </c>
      <c r="E87" s="31" t="s">
        <v>63</v>
      </c>
    </row>
    <row r="88" spans="1:5" x14ac:dyDescent="0.2">
      <c r="A88" s="29">
        <v>43276</v>
      </c>
      <c r="B88" s="30">
        <v>262.5</v>
      </c>
      <c r="C88" s="31" t="s">
        <v>80</v>
      </c>
      <c r="D88" s="31" t="s">
        <v>148</v>
      </c>
      <c r="E88" s="31" t="s">
        <v>63</v>
      </c>
    </row>
    <row r="89" spans="1:5" x14ac:dyDescent="0.2">
      <c r="A89" s="29">
        <v>43283</v>
      </c>
      <c r="B89" s="30">
        <v>892.5</v>
      </c>
      <c r="C89" s="31" t="s">
        <v>80</v>
      </c>
      <c r="D89" s="31" t="s">
        <v>151</v>
      </c>
      <c r="E89" s="31" t="s">
        <v>63</v>
      </c>
    </row>
    <row r="90" spans="1:5" x14ac:dyDescent="0.2">
      <c r="A90" s="29">
        <v>43283</v>
      </c>
      <c r="B90" s="30">
        <v>210</v>
      </c>
      <c r="C90" s="31" t="s">
        <v>80</v>
      </c>
      <c r="D90" s="31" t="s">
        <v>152</v>
      </c>
      <c r="E90" s="31" t="s">
        <v>63</v>
      </c>
    </row>
    <row r="91" spans="1:5" x14ac:dyDescent="0.2">
      <c r="A91" s="29">
        <v>43447</v>
      </c>
      <c r="B91" s="30">
        <v>420</v>
      </c>
      <c r="C91" s="31" t="s">
        <v>80</v>
      </c>
      <c r="D91" s="31" t="s">
        <v>180</v>
      </c>
      <c r="E91" s="31" t="s">
        <v>63</v>
      </c>
    </row>
    <row r="92" spans="1:5" x14ac:dyDescent="0.2">
      <c r="A92" s="29">
        <v>43447</v>
      </c>
      <c r="B92" s="30">
        <v>1260</v>
      </c>
      <c r="C92" s="31" t="s">
        <v>80</v>
      </c>
      <c r="D92" s="31" t="s">
        <v>181</v>
      </c>
      <c r="E92" s="31" t="s">
        <v>63</v>
      </c>
    </row>
    <row r="93" spans="1:5" x14ac:dyDescent="0.2">
      <c r="A93" s="29">
        <v>43460</v>
      </c>
      <c r="B93" s="30">
        <v>1284.2</v>
      </c>
      <c r="C93" s="31" t="s">
        <v>80</v>
      </c>
      <c r="D93" s="31" t="s">
        <v>195</v>
      </c>
      <c r="E93" s="31" t="s">
        <v>63</v>
      </c>
    </row>
    <row r="94" spans="1:5" x14ac:dyDescent="0.2">
      <c r="A94" s="29">
        <v>43462</v>
      </c>
      <c r="B94" s="30">
        <v>1417.5</v>
      </c>
      <c r="C94" s="31" t="s">
        <v>80</v>
      </c>
      <c r="D94" s="31" t="s">
        <v>209</v>
      </c>
      <c r="E94" s="31" t="s">
        <v>63</v>
      </c>
    </row>
    <row r="95" spans="1:5" x14ac:dyDescent="0.2">
      <c r="A95" s="29">
        <v>43144</v>
      </c>
      <c r="B95" s="30">
        <v>4876.3</v>
      </c>
      <c r="C95" s="31" t="s">
        <v>21</v>
      </c>
      <c r="D95" s="31" t="s">
        <v>70</v>
      </c>
      <c r="E95" s="31" t="s">
        <v>63</v>
      </c>
    </row>
    <row r="96" spans="1:5" x14ac:dyDescent="0.2">
      <c r="A96" s="29">
        <v>43173</v>
      </c>
      <c r="B96" s="30">
        <v>3901.04</v>
      </c>
      <c r="C96" s="31" t="s">
        <v>21</v>
      </c>
      <c r="D96" s="31" t="s">
        <v>90</v>
      </c>
      <c r="E96" s="31" t="s">
        <v>63</v>
      </c>
    </row>
    <row r="97" spans="1:5" x14ac:dyDescent="0.2">
      <c r="A97" s="29">
        <v>43203</v>
      </c>
      <c r="B97" s="30">
        <v>3113.33</v>
      </c>
      <c r="C97" s="31" t="s">
        <v>21</v>
      </c>
      <c r="D97" s="31" t="s">
        <v>110</v>
      </c>
      <c r="E97" s="31" t="s">
        <v>63</v>
      </c>
    </row>
    <row r="98" spans="1:5" x14ac:dyDescent="0.2">
      <c r="A98" s="29">
        <v>43235</v>
      </c>
      <c r="B98" s="30">
        <v>4013.57</v>
      </c>
      <c r="C98" s="31" t="s">
        <v>21</v>
      </c>
      <c r="D98" s="31" t="s">
        <v>123</v>
      </c>
      <c r="E98" s="31" t="s">
        <v>63</v>
      </c>
    </row>
    <row r="99" spans="1:5" x14ac:dyDescent="0.2">
      <c r="A99" s="29">
        <v>43265</v>
      </c>
      <c r="B99" s="30">
        <v>2100.56</v>
      </c>
      <c r="C99" s="31" t="s">
        <v>21</v>
      </c>
      <c r="D99" s="31" t="s">
        <v>135</v>
      </c>
      <c r="E99" s="31" t="s">
        <v>63</v>
      </c>
    </row>
    <row r="100" spans="1:5" x14ac:dyDescent="0.2">
      <c r="A100" s="29">
        <v>43147</v>
      </c>
      <c r="B100" s="30">
        <v>518</v>
      </c>
      <c r="C100" s="31" t="s">
        <v>75</v>
      </c>
      <c r="D100" s="31" t="s">
        <v>76</v>
      </c>
      <c r="E100" s="31" t="s">
        <v>60</v>
      </c>
    </row>
    <row r="101" spans="1:5" x14ac:dyDescent="0.2">
      <c r="A101" s="29">
        <v>43147</v>
      </c>
      <c r="B101" s="30">
        <v>259</v>
      </c>
      <c r="C101" s="31" t="s">
        <v>75</v>
      </c>
      <c r="D101" s="31" t="s">
        <v>77</v>
      </c>
      <c r="E101" s="31" t="s">
        <v>60</v>
      </c>
    </row>
    <row r="102" spans="1:5" x14ac:dyDescent="0.2">
      <c r="A102" s="29">
        <v>43147</v>
      </c>
      <c r="B102" s="30">
        <v>1702</v>
      </c>
      <c r="C102" s="31" t="s">
        <v>75</v>
      </c>
      <c r="D102" s="31" t="s">
        <v>78</v>
      </c>
      <c r="E102" s="31" t="s">
        <v>60</v>
      </c>
    </row>
    <row r="103" spans="1:5" x14ac:dyDescent="0.2">
      <c r="A103" s="29">
        <v>43173</v>
      </c>
      <c r="B103" s="30">
        <v>1776</v>
      </c>
      <c r="C103" s="31" t="s">
        <v>75</v>
      </c>
      <c r="D103" s="31" t="s">
        <v>91</v>
      </c>
      <c r="E103" s="31" t="s">
        <v>60</v>
      </c>
    </row>
    <row r="104" spans="1:5" x14ac:dyDescent="0.2">
      <c r="A104" s="29">
        <v>43173</v>
      </c>
      <c r="B104" s="30">
        <v>296</v>
      </c>
      <c r="C104" s="31" t="s">
        <v>75</v>
      </c>
      <c r="D104" s="31" t="s">
        <v>92</v>
      </c>
      <c r="E104" s="31" t="s">
        <v>60</v>
      </c>
    </row>
    <row r="105" spans="1:5" x14ac:dyDescent="0.2">
      <c r="A105" s="29">
        <v>43173</v>
      </c>
      <c r="B105" s="30">
        <v>592</v>
      </c>
      <c r="C105" s="31" t="s">
        <v>75</v>
      </c>
      <c r="D105" s="31" t="s">
        <v>93</v>
      </c>
      <c r="E105" s="31" t="s">
        <v>60</v>
      </c>
    </row>
    <row r="106" spans="1:5" x14ac:dyDescent="0.2">
      <c r="A106" s="29">
        <v>43207</v>
      </c>
      <c r="B106" s="30">
        <v>1406</v>
      </c>
      <c r="C106" s="31" t="s">
        <v>75</v>
      </c>
      <c r="D106" s="31" t="s">
        <v>112</v>
      </c>
      <c r="E106" s="31" t="s">
        <v>60</v>
      </c>
    </row>
    <row r="107" spans="1:5" x14ac:dyDescent="0.2">
      <c r="A107" s="29">
        <v>43207</v>
      </c>
      <c r="B107" s="30">
        <v>518</v>
      </c>
      <c r="C107" s="31" t="s">
        <v>75</v>
      </c>
      <c r="D107" s="31" t="s">
        <v>113</v>
      </c>
      <c r="E107" s="31" t="s">
        <v>60</v>
      </c>
    </row>
    <row r="108" spans="1:5" x14ac:dyDescent="0.2">
      <c r="A108" s="29">
        <v>43207</v>
      </c>
      <c r="B108" s="30">
        <v>259</v>
      </c>
      <c r="C108" s="31" t="s">
        <v>75</v>
      </c>
      <c r="D108" s="31" t="s">
        <v>114</v>
      </c>
      <c r="E108" s="31" t="s">
        <v>60</v>
      </c>
    </row>
    <row r="109" spans="1:5" x14ac:dyDescent="0.2">
      <c r="A109" s="29">
        <v>43242</v>
      </c>
      <c r="B109" s="30">
        <v>1850</v>
      </c>
      <c r="C109" s="31" t="s">
        <v>75</v>
      </c>
      <c r="D109" s="31" t="s">
        <v>127</v>
      </c>
      <c r="E109" s="31" t="s">
        <v>60</v>
      </c>
    </row>
    <row r="110" spans="1:5" x14ac:dyDescent="0.2">
      <c r="A110" s="29">
        <v>43242</v>
      </c>
      <c r="B110" s="30">
        <v>592</v>
      </c>
      <c r="C110" s="31" t="s">
        <v>75</v>
      </c>
      <c r="D110" s="31" t="s">
        <v>128</v>
      </c>
      <c r="E110" s="31" t="s">
        <v>60</v>
      </c>
    </row>
    <row r="111" spans="1:5" x14ac:dyDescent="0.2">
      <c r="A111" s="29">
        <v>43242</v>
      </c>
      <c r="B111" s="30">
        <v>296</v>
      </c>
      <c r="C111" s="31" t="s">
        <v>75</v>
      </c>
      <c r="D111" s="31" t="s">
        <v>129</v>
      </c>
      <c r="E111" s="31" t="s">
        <v>60</v>
      </c>
    </row>
    <row r="112" spans="1:5" x14ac:dyDescent="0.2">
      <c r="A112" s="29">
        <v>43272</v>
      </c>
      <c r="B112" s="30">
        <v>1850</v>
      </c>
      <c r="C112" s="31" t="s">
        <v>75</v>
      </c>
      <c r="D112" s="31" t="s">
        <v>138</v>
      </c>
      <c r="E112" s="31" t="s">
        <v>60</v>
      </c>
    </row>
    <row r="113" spans="1:5" x14ac:dyDescent="0.2">
      <c r="A113" s="29">
        <v>43272</v>
      </c>
      <c r="B113" s="30">
        <v>666</v>
      </c>
      <c r="C113" s="31" t="s">
        <v>75</v>
      </c>
      <c r="D113" s="31" t="s">
        <v>139</v>
      </c>
      <c r="E113" s="31" t="s">
        <v>60</v>
      </c>
    </row>
    <row r="114" spans="1:5" x14ac:dyDescent="0.2">
      <c r="A114" s="29">
        <v>43272</v>
      </c>
      <c r="B114" s="30">
        <v>333</v>
      </c>
      <c r="C114" s="31" t="s">
        <v>75</v>
      </c>
      <c r="D114" s="31" t="s">
        <v>140</v>
      </c>
      <c r="E114" s="31" t="s">
        <v>60</v>
      </c>
    </row>
    <row r="115" spans="1:5" x14ac:dyDescent="0.2">
      <c r="A115" s="29">
        <v>43290</v>
      </c>
      <c r="B115" s="30">
        <v>185</v>
      </c>
      <c r="C115" s="31" t="s">
        <v>75</v>
      </c>
      <c r="D115" s="31" t="s">
        <v>158</v>
      </c>
      <c r="E115" s="31" t="s">
        <v>60</v>
      </c>
    </row>
    <row r="116" spans="1:5" x14ac:dyDescent="0.2">
      <c r="A116" s="29">
        <v>43290</v>
      </c>
      <c r="B116" s="30">
        <v>444</v>
      </c>
      <c r="C116" s="31" t="s">
        <v>75</v>
      </c>
      <c r="D116" s="31" t="s">
        <v>159</v>
      </c>
      <c r="E116" s="31" t="s">
        <v>60</v>
      </c>
    </row>
    <row r="117" spans="1:5" x14ac:dyDescent="0.2">
      <c r="A117" s="29">
        <v>43290</v>
      </c>
      <c r="B117" s="30">
        <v>1406</v>
      </c>
      <c r="C117" s="31" t="s">
        <v>75</v>
      </c>
      <c r="D117" s="31" t="s">
        <v>160</v>
      </c>
      <c r="E117" s="31" t="s">
        <v>60</v>
      </c>
    </row>
    <row r="118" spans="1:5" x14ac:dyDescent="0.2">
      <c r="A118" s="29">
        <v>43447</v>
      </c>
      <c r="B118" s="30">
        <v>425.5</v>
      </c>
      <c r="C118" s="31" t="s">
        <v>75</v>
      </c>
      <c r="D118" s="31" t="s">
        <v>182</v>
      </c>
      <c r="E118" s="31" t="s">
        <v>60</v>
      </c>
    </row>
    <row r="119" spans="1:5" x14ac:dyDescent="0.2">
      <c r="A119" s="29">
        <v>43447</v>
      </c>
      <c r="B119" s="30">
        <v>666</v>
      </c>
      <c r="C119" s="31" t="s">
        <v>75</v>
      </c>
      <c r="D119" s="31" t="s">
        <v>183</v>
      </c>
      <c r="E119" s="31" t="s">
        <v>60</v>
      </c>
    </row>
    <row r="120" spans="1:5" x14ac:dyDescent="0.2">
      <c r="A120" s="29">
        <v>43447</v>
      </c>
      <c r="B120" s="30">
        <v>2109</v>
      </c>
      <c r="C120" s="31" t="s">
        <v>75</v>
      </c>
      <c r="D120" s="31" t="s">
        <v>184</v>
      </c>
      <c r="E120" s="31" t="s">
        <v>60</v>
      </c>
    </row>
    <row r="121" spans="1:5" x14ac:dyDescent="0.2">
      <c r="A121" s="29">
        <v>43460</v>
      </c>
      <c r="B121" s="30">
        <v>444</v>
      </c>
      <c r="C121" s="31" t="s">
        <v>75</v>
      </c>
      <c r="D121" s="31" t="s">
        <v>196</v>
      </c>
      <c r="E121" s="31" t="s">
        <v>60</v>
      </c>
    </row>
    <row r="122" spans="1:5" x14ac:dyDescent="0.2">
      <c r="A122" s="29">
        <v>43460</v>
      </c>
      <c r="B122" s="30">
        <v>592</v>
      </c>
      <c r="C122" s="31" t="s">
        <v>75</v>
      </c>
      <c r="D122" s="31" t="s">
        <v>197</v>
      </c>
      <c r="E122" s="31" t="s">
        <v>60</v>
      </c>
    </row>
    <row r="123" spans="1:5" x14ac:dyDescent="0.2">
      <c r="A123" s="29">
        <v>43460</v>
      </c>
      <c r="B123" s="30">
        <v>1776</v>
      </c>
      <c r="C123" s="31" t="s">
        <v>75</v>
      </c>
      <c r="D123" s="31" t="s">
        <v>198</v>
      </c>
      <c r="E123" s="31" t="s">
        <v>60</v>
      </c>
    </row>
    <row r="124" spans="1:5" x14ac:dyDescent="0.2">
      <c r="A124" s="29">
        <v>43462</v>
      </c>
      <c r="B124" s="30">
        <v>277.5</v>
      </c>
      <c r="C124" s="31" t="s">
        <v>75</v>
      </c>
      <c r="D124" s="31" t="s">
        <v>210</v>
      </c>
      <c r="E124" s="31" t="s">
        <v>60</v>
      </c>
    </row>
    <row r="125" spans="1:5" x14ac:dyDescent="0.2">
      <c r="A125" s="29">
        <v>43462</v>
      </c>
      <c r="B125" s="30">
        <v>370</v>
      </c>
      <c r="C125" s="31" t="s">
        <v>75</v>
      </c>
      <c r="D125" s="31" t="s">
        <v>211</v>
      </c>
      <c r="E125" s="31" t="s">
        <v>60</v>
      </c>
    </row>
    <row r="126" spans="1:5" x14ac:dyDescent="0.2">
      <c r="A126" s="29">
        <v>43462</v>
      </c>
      <c r="B126" s="30">
        <v>1258</v>
      </c>
      <c r="C126" s="31" t="s">
        <v>75</v>
      </c>
      <c r="D126" s="31" t="s">
        <v>212</v>
      </c>
      <c r="E126" s="31" t="s">
        <v>60</v>
      </c>
    </row>
    <row r="127" spans="1:5" x14ac:dyDescent="0.2">
      <c r="A127" s="29">
        <v>43144</v>
      </c>
      <c r="B127" s="30">
        <v>220.22</v>
      </c>
      <c r="C127" s="31" t="s">
        <v>71</v>
      </c>
      <c r="D127" s="31" t="s">
        <v>72</v>
      </c>
      <c r="E127" s="31" t="s">
        <v>63</v>
      </c>
    </row>
    <row r="128" spans="1:5" x14ac:dyDescent="0.2">
      <c r="A128" s="29">
        <v>43173</v>
      </c>
      <c r="B128" s="30">
        <v>251.68</v>
      </c>
      <c r="C128" s="31" t="s">
        <v>71</v>
      </c>
      <c r="D128" s="31" t="s">
        <v>94</v>
      </c>
      <c r="E128" s="31" t="s">
        <v>63</v>
      </c>
    </row>
    <row r="129" spans="1:5" x14ac:dyDescent="0.2">
      <c r="A129" s="29">
        <v>43203</v>
      </c>
      <c r="B129" s="30">
        <v>220.22</v>
      </c>
      <c r="C129" s="31" t="s">
        <v>71</v>
      </c>
      <c r="D129" s="31" t="s">
        <v>111</v>
      </c>
      <c r="E129" s="31" t="s">
        <v>63</v>
      </c>
    </row>
    <row r="130" spans="1:5" x14ac:dyDescent="0.2">
      <c r="A130" s="29">
        <v>43235</v>
      </c>
      <c r="B130" s="30">
        <v>251.68</v>
      </c>
      <c r="C130" s="31" t="s">
        <v>71</v>
      </c>
      <c r="D130" s="31" t="s">
        <v>124</v>
      </c>
      <c r="E130" s="31" t="s">
        <v>63</v>
      </c>
    </row>
    <row r="131" spans="1:5" x14ac:dyDescent="0.2">
      <c r="A131" s="29">
        <v>43265</v>
      </c>
      <c r="B131" s="30">
        <v>283.14</v>
      </c>
      <c r="C131" s="31" t="s">
        <v>71</v>
      </c>
      <c r="D131" s="31" t="s">
        <v>136</v>
      </c>
      <c r="E131" s="31" t="s">
        <v>63</v>
      </c>
    </row>
    <row r="132" spans="1:5" x14ac:dyDescent="0.2">
      <c r="A132" s="29">
        <v>43283</v>
      </c>
      <c r="B132" s="30">
        <v>188.76</v>
      </c>
      <c r="C132" s="31" t="s">
        <v>71</v>
      </c>
      <c r="D132" s="31" t="s">
        <v>153</v>
      </c>
      <c r="E132" s="31" t="s">
        <v>63</v>
      </c>
    </row>
    <row r="133" spans="1:5" x14ac:dyDescent="0.2">
      <c r="A133" s="29">
        <v>43147</v>
      </c>
      <c r="B133" s="30">
        <v>1558.48</v>
      </c>
      <c r="C133" s="31" t="s">
        <v>11</v>
      </c>
      <c r="D133" s="31" t="s">
        <v>79</v>
      </c>
      <c r="E133" s="31" t="s">
        <v>63</v>
      </c>
    </row>
    <row r="134" spans="1:5" x14ac:dyDescent="0.2">
      <c r="A134" s="29">
        <v>43173</v>
      </c>
      <c r="B134" s="30">
        <v>1761.76</v>
      </c>
      <c r="C134" s="31" t="s">
        <v>11</v>
      </c>
      <c r="D134" s="31" t="s">
        <v>95</v>
      </c>
      <c r="E134" s="31" t="s">
        <v>63</v>
      </c>
    </row>
    <row r="135" spans="1:5" x14ac:dyDescent="0.2">
      <c r="A135" s="29">
        <v>43214</v>
      </c>
      <c r="B135" s="30">
        <v>1422.96</v>
      </c>
      <c r="C135" s="31" t="s">
        <v>11</v>
      </c>
      <c r="D135" s="31" t="s">
        <v>117</v>
      </c>
      <c r="E135" s="31" t="s">
        <v>63</v>
      </c>
    </row>
    <row r="136" spans="1:5" x14ac:dyDescent="0.2">
      <c r="A136" s="29">
        <v>43235</v>
      </c>
      <c r="B136" s="30">
        <v>1829.52</v>
      </c>
      <c r="C136" s="31" t="s">
        <v>11</v>
      </c>
      <c r="D136" s="31" t="s">
        <v>125</v>
      </c>
      <c r="E136" s="31" t="s">
        <v>63</v>
      </c>
    </row>
    <row r="137" spans="1:5" x14ac:dyDescent="0.2">
      <c r="A137" s="29">
        <v>43272</v>
      </c>
      <c r="B137" s="30">
        <v>1897.28</v>
      </c>
      <c r="C137" s="31" t="s">
        <v>11</v>
      </c>
      <c r="D137" s="31" t="s">
        <v>141</v>
      </c>
      <c r="E137" s="31" t="s">
        <v>63</v>
      </c>
    </row>
    <row r="138" spans="1:5" x14ac:dyDescent="0.2">
      <c r="A138" s="29">
        <v>43286</v>
      </c>
      <c r="B138" s="30">
        <v>1558.48</v>
      </c>
      <c r="C138" s="31" t="s">
        <v>11</v>
      </c>
      <c r="D138" s="31" t="s">
        <v>155</v>
      </c>
      <c r="E138" s="31" t="s">
        <v>63</v>
      </c>
    </row>
    <row r="139" spans="1:5" x14ac:dyDescent="0.2">
      <c r="A139" s="29">
        <v>43417</v>
      </c>
      <c r="B139" s="30">
        <v>1894.86</v>
      </c>
      <c r="C139" s="31" t="s">
        <v>11</v>
      </c>
      <c r="D139" s="31" t="s">
        <v>171</v>
      </c>
      <c r="E139" s="31" t="s">
        <v>60</v>
      </c>
    </row>
    <row r="140" spans="1:5" x14ac:dyDescent="0.2">
      <c r="A140" s="29">
        <v>43447</v>
      </c>
      <c r="B140" s="30">
        <v>1684.32</v>
      </c>
      <c r="C140" s="31" t="s">
        <v>11</v>
      </c>
      <c r="D140" s="31" t="s">
        <v>185</v>
      </c>
      <c r="E140" s="31" t="s">
        <v>60</v>
      </c>
    </row>
    <row r="141" spans="1:5" ht="12.75" thickBot="1" x14ac:dyDescent="0.25">
      <c r="A141" s="32">
        <v>43462</v>
      </c>
      <c r="B141" s="34">
        <v>1122.8800000000001</v>
      </c>
      <c r="C141" s="33" t="s">
        <v>11</v>
      </c>
      <c r="D141" s="33" t="s">
        <v>213</v>
      </c>
      <c r="E141" s="33" t="s">
        <v>60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Facturas por Proveedores</vt:lpstr>
      <vt:lpstr>Hoja1</vt:lpstr>
      <vt:lpstr>'Facturas por Proveedores'!Área_de_impresión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Carmen Buiza</cp:lastModifiedBy>
  <cp:lastPrinted>2019-07-11T09:05:02Z</cp:lastPrinted>
  <dcterms:created xsi:type="dcterms:W3CDTF">2019-01-19T09:31:49Z</dcterms:created>
  <dcterms:modified xsi:type="dcterms:W3CDTF">2019-10-07T12:04:15Z</dcterms:modified>
</cp:coreProperties>
</file>