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800" yWindow="60" windowWidth="8940" windowHeight="97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0" i="1" l="1"/>
  <c r="E58" i="1"/>
  <c r="E36" i="1" l="1"/>
  <c r="E48" i="1" l="1"/>
  <c r="E69" i="1"/>
  <c r="E19" i="1" l="1"/>
  <c r="E7" i="1" l="1"/>
  <c r="E41" i="1" l="1"/>
  <c r="E31" i="1" l="1"/>
  <c r="E25" i="1" l="1"/>
  <c r="E13" i="1" l="1"/>
</calcChain>
</file>

<file path=xl/sharedStrings.xml><?xml version="1.0" encoding="utf-8"?>
<sst xmlns="http://schemas.openxmlformats.org/spreadsheetml/2006/main" count="148" uniqueCount="70">
  <si>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</si>
  <si>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</si>
  <si>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</si>
  <si>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</si>
  <si>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</si>
  <si>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</si>
  <si>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</si>
  <si>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22105 PRODUCTOS ALIMENTICIOS</t>
  </si>
  <si>
    <t>21400 REPARACIÓN, MANTENIMIENTO Y CONSERVACIÓN DE MATERIAL DE TRANSPORTE</t>
  </si>
  <si>
    <t>22799 OTROS TRABAJOS REALIZADOS POR OTRAS EMPRESAS</t>
  </si>
  <si>
    <t>TOTAL:</t>
  </si>
  <si>
    <t>22103 COMBUSTIBLES Y CARBURANTES</t>
  </si>
  <si>
    <t>Contrato menor</t>
  </si>
  <si>
    <t>SOLRED S.A.</t>
  </si>
  <si>
    <t>BERNARDINO LÓPEZ FERNÁNDEZ</t>
  </si>
  <si>
    <t>20400 ARRENDAMIENTO MATERIAL DE TRANSPORTE</t>
  </si>
  <si>
    <t>ALQUIBER QUALITY S.A.</t>
  </si>
  <si>
    <t xml:space="preserve"> Procedimiento abierto</t>
  </si>
  <si>
    <t>ALCAMPO S.A.</t>
  </si>
  <si>
    <t>Gasto a justificar</t>
  </si>
  <si>
    <t>Comidas voluntarios doble turno</t>
  </si>
  <si>
    <t>Caja fija</t>
  </si>
  <si>
    <t>Gastos del 4º trimestre</t>
  </si>
  <si>
    <t>Combustible sevicio mes septiembre 2019</t>
  </si>
  <si>
    <t>Combustible sevicio mes noviembre 2019</t>
  </si>
  <si>
    <t>Renting vehículo P. Civil 0335KPB mes octubre 2019</t>
  </si>
  <si>
    <t>Renting vehículo P. Civil 0335KPB mes noviembre 2019</t>
  </si>
  <si>
    <t>ELECTROMOVIL M. CUEVAS, S.L.</t>
  </si>
  <si>
    <t>Reparación vehículo de P. Civil matrícula 9047HNJ</t>
  </si>
  <si>
    <t>Par escobillas limpiaparabrisas vehículo P. Civil matrícula7457FNN</t>
  </si>
  <si>
    <t>22000 MATERIAL DE OFICINA NO INVENTARIABLE</t>
  </si>
  <si>
    <t>OFIPAPEL CENTER S.L.</t>
  </si>
  <si>
    <t>Material de oficina no inventariable (papel diplomas cursos)</t>
  </si>
  <si>
    <t>SANITAS S.A. DE HOSPITALES</t>
  </si>
  <si>
    <t>Curso "Primer Interviniente en Emergencias Sanitarias (voluntarios P.Civil)</t>
  </si>
  <si>
    <t>Servicio autobuses centros escolares para representación "Dos pillos y un Bombero"</t>
  </si>
  <si>
    <t>SIERRA BUS S.L.</t>
  </si>
  <si>
    <t>COMPAÑÍA TEATRO SIN FIN S.L.</t>
  </si>
  <si>
    <t>Obra de teatro infantil "Dos pillos y un Bombero" fomento autoprotección (dos pases)</t>
  </si>
  <si>
    <t>MAGENTA IDEAS GRÁFICAS S.L.</t>
  </si>
  <si>
    <t>Impresión y montaje vinilos Plan Evacuación Incendios Forestales en paneles informativos</t>
  </si>
  <si>
    <t>TREVE HISPANIA S.L.L.</t>
  </si>
  <si>
    <t>Modificación carrozado vehículo extinción incendios matrícula 7457FNN</t>
  </si>
  <si>
    <t>22104 VESTUARIO</t>
  </si>
  <si>
    <t>Calzado de seguridad trabajadores de Protección Civil</t>
  </si>
  <si>
    <t>CURTIDOS GALAICOS S.L.</t>
  </si>
  <si>
    <t>Vestuario adaptado a nuevo reglamento para voluntarios de Protección Civil</t>
  </si>
  <si>
    <t>ARDILL MULTISERVICIOS S.L.</t>
  </si>
  <si>
    <t>62300 INVERSIONES EN MAQUINARIA, INSTALACIONES Y UTILLAJE</t>
  </si>
  <si>
    <t>Motobomba autoaspirante de aguas sucias</t>
  </si>
  <si>
    <t>GRANAPUBLIC XX, S.L.</t>
  </si>
  <si>
    <t>Suministro e instalación de vitrinas de exterior para difusión medidas del Plan de Incendios Forestales del municipio</t>
  </si>
  <si>
    <t>SALUDES PLAY S.L.</t>
  </si>
  <si>
    <t>Suministro de señales de evacuación para instalación en urbanizaciones (Implantación del Plan de Actuación ante Emergencias por Incendios Foestales)</t>
  </si>
  <si>
    <t>Equipos de iluminación servicio P. Civil (balizas, linternas, maleta autónoma y focos rotat.)</t>
  </si>
  <si>
    <t>Suministro e instalación prioritarios azules en vehículos P. Civil por cambio de normativa</t>
  </si>
  <si>
    <t>22199 OTROS SUMINISTROS</t>
  </si>
  <si>
    <t>Material contra incendios no inventariable: racores, adaptadores, reductores,…</t>
  </si>
  <si>
    <t>EMERGALIA S.L.</t>
  </si>
  <si>
    <t>Material fungible sanitario y equipamiento básico vehículos P. Civil</t>
  </si>
  <si>
    <t>Cena de Navidad para voluntarios de Protección Civil</t>
  </si>
  <si>
    <t>MUMESA EUROPA S.L.</t>
  </si>
  <si>
    <t>TOTAL GASTOS CUARTO TRIMESTRE:</t>
  </si>
  <si>
    <t>21300 REPARACIÓN, MANTENIMIENTO Y CONSERVACIÓN DE MATERIAL. INSTALACIONES Y UTILLAJE</t>
  </si>
  <si>
    <t>SOCIEDAD ESPAÑOLA DE APLICACIONES CIBERNÉTICAS S.A.</t>
  </si>
  <si>
    <t>Negociado sin publicidad</t>
  </si>
  <si>
    <t>Mantenimiento anual de estación meteorológica del Ayuntamiento de Torrelodones</t>
  </si>
  <si>
    <t>EL ALBERO STIRRUP SL</t>
  </si>
  <si>
    <t>Arreglo velvro cas co intervención</t>
  </si>
  <si>
    <t>TOTAL INVERSIONES CUARTO TRIMESTRE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</si>
</sst>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8" fontId="6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8" fontId="5" fillId="0" borderId="0" xfId="0" applyNumberFormat="1" applyFont="1"/>
    <xf numFmtId="0" fontId="7" fillId="0" borderId="0" xfId="0" applyFont="1" applyBorder="1" applyAlignment="1">
      <alignment horizontal="right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8" fontId="5" fillId="0" borderId="0" xfId="0" applyNumberFormat="1" applyFont="1"/>
    <xf numFmtId="0" fontId="7" fillId="0" borderId="0" xfId="0" applyFont="1" applyBorder="1" applyAlignment="1">
      <alignment horizontal="right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8" fontId="5" fillId="0" borderId="0" xfId="0" applyNumberFormat="1" applyFont="1"/>
    <xf numFmtId="0" fontId="7" fillId="0" borderId="0" xfId="0" applyFont="1" applyBorder="1" applyAlignment="1">
      <alignment horizontal="right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E58" sqref="E58"/>
    </sheetView>
  </sheetViews>
  <sheetFormatPr baseColWidth="10" defaultColWidth="9.140625" defaultRowHeight="15" x14ac:dyDescent="0.25"/>
  <cols>
    <col min="1" max="1" width="15.28515625" customWidth="1"/>
    <col min="2" max="2" width="38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50" t="s">
        <v>6</v>
      </c>
      <c r="B1" s="51"/>
      <c r="C1" s="51"/>
      <c r="D1" s="51"/>
      <c r="E1" s="51"/>
    </row>
    <row r="2" spans="1:6" x14ac:dyDescent="0.25">
      <c r="A2" s="51" t="s">
        <v>22</v>
      </c>
      <c r="B2" s="51"/>
      <c r="C2" s="51"/>
      <c r="D2" s="51"/>
      <c r="E2" s="51"/>
    </row>
    <row r="3" spans="1:6" x14ac:dyDescent="0.25">
      <c r="A3" s="13"/>
      <c r="B3" s="13"/>
      <c r="C3" s="13"/>
      <c r="D3" s="13"/>
      <c r="E3" s="13"/>
    </row>
    <row r="4" spans="1:6" x14ac:dyDescent="0.25">
      <c r="A4" s="49" t="s">
        <v>30</v>
      </c>
      <c r="B4" s="49"/>
      <c r="C4" s="49"/>
      <c r="D4" s="49"/>
      <c r="E4" s="49"/>
      <c r="F4" s="49"/>
    </row>
    <row r="5" spans="1:6" ht="30" x14ac:dyDescent="0.25">
      <c r="A5" s="7" t="s">
        <v>0</v>
      </c>
      <c r="B5" s="8" t="s">
        <v>1</v>
      </c>
      <c r="C5" s="7" t="s">
        <v>4</v>
      </c>
      <c r="D5" s="8" t="s">
        <v>5</v>
      </c>
      <c r="E5" s="8" t="s">
        <v>2</v>
      </c>
      <c r="F5" s="9"/>
    </row>
    <row r="6" spans="1:6" s="34" customFormat="1" x14ac:dyDescent="0.25">
      <c r="A6" s="18">
        <v>43777</v>
      </c>
      <c r="B6" s="3" t="s">
        <v>31</v>
      </c>
      <c r="C6" s="40" t="s">
        <v>12</v>
      </c>
      <c r="D6" s="3" t="s">
        <v>32</v>
      </c>
      <c r="E6" s="3">
        <v>85.67</v>
      </c>
      <c r="F6" s="37"/>
    </row>
    <row r="7" spans="1:6" x14ac:dyDescent="0.25">
      <c r="A7" s="24"/>
      <c r="B7" s="24"/>
      <c r="C7" s="24"/>
      <c r="D7" s="10" t="s">
        <v>10</v>
      </c>
      <c r="E7" s="11">
        <f>SUM(E6:E6)</f>
        <v>85.67</v>
      </c>
      <c r="F7" s="5"/>
    </row>
    <row r="8" spans="1:6" x14ac:dyDescent="0.25">
      <c r="A8" s="24"/>
      <c r="B8" s="24"/>
      <c r="C8" s="24"/>
      <c r="D8" s="10"/>
      <c r="E8" s="11"/>
      <c r="F8" s="5"/>
    </row>
    <row r="9" spans="1:6" x14ac:dyDescent="0.25">
      <c r="A9" s="49" t="s">
        <v>11</v>
      </c>
      <c r="B9" s="49"/>
      <c r="C9" s="49"/>
      <c r="D9" s="49"/>
      <c r="E9" s="49"/>
      <c r="F9" s="49"/>
    </row>
    <row r="10" spans="1:6" ht="30" x14ac:dyDescent="0.25">
      <c r="A10" s="7" t="s">
        <v>0</v>
      </c>
      <c r="B10" s="8" t="s">
        <v>1</v>
      </c>
      <c r="C10" s="7" t="s">
        <v>4</v>
      </c>
      <c r="D10" s="8" t="s">
        <v>5</v>
      </c>
      <c r="E10" s="8" t="s">
        <v>2</v>
      </c>
      <c r="F10" s="9"/>
    </row>
    <row r="11" spans="1:6" s="34" customFormat="1" x14ac:dyDescent="0.25">
      <c r="A11" s="18">
        <v>43766</v>
      </c>
      <c r="B11" s="45" t="s">
        <v>13</v>
      </c>
      <c r="C11" s="4" t="s">
        <v>12</v>
      </c>
      <c r="D11" s="3" t="s">
        <v>23</v>
      </c>
      <c r="E11" s="17">
        <v>245.64</v>
      </c>
      <c r="F11" s="37"/>
    </row>
    <row r="12" spans="1:6" s="34" customFormat="1" x14ac:dyDescent="0.25">
      <c r="A12" s="18">
        <v>43819</v>
      </c>
      <c r="B12" s="45" t="s">
        <v>13</v>
      </c>
      <c r="C12" s="4" t="s">
        <v>12</v>
      </c>
      <c r="D12" s="3" t="s">
        <v>24</v>
      </c>
      <c r="E12" s="17">
        <v>226.81</v>
      </c>
      <c r="F12" s="37"/>
    </row>
    <row r="13" spans="1:6" x14ac:dyDescent="0.25">
      <c r="A13" s="14"/>
      <c r="B13" s="14"/>
      <c r="C13" s="14"/>
      <c r="D13" s="10" t="s">
        <v>10</v>
      </c>
      <c r="E13" s="11">
        <f>SUM(E11:E12)</f>
        <v>472.45</v>
      </c>
      <c r="F13" s="2"/>
    </row>
    <row r="14" spans="1:6" x14ac:dyDescent="0.25">
      <c r="A14" s="14"/>
      <c r="B14" s="14"/>
      <c r="C14" s="14"/>
      <c r="D14" s="10"/>
      <c r="E14" s="11"/>
      <c r="F14" s="2"/>
    </row>
    <row r="15" spans="1:6" x14ac:dyDescent="0.25">
      <c r="A15" s="49" t="s">
        <v>43</v>
      </c>
      <c r="B15" s="49"/>
      <c r="C15" s="49"/>
      <c r="D15" s="49"/>
      <c r="E15" s="49"/>
      <c r="F15" s="49"/>
    </row>
    <row r="16" spans="1:6" ht="30" x14ac:dyDescent="0.25">
      <c r="A16" s="7" t="s">
        <v>0</v>
      </c>
      <c r="B16" s="8" t="s">
        <v>1</v>
      </c>
      <c r="C16" s="7" t="s">
        <v>4</v>
      </c>
      <c r="D16" s="8" t="s">
        <v>5</v>
      </c>
      <c r="E16" s="8" t="s">
        <v>2</v>
      </c>
      <c r="F16" s="9"/>
    </row>
    <row r="17" spans="1:6" s="34" customFormat="1" x14ac:dyDescent="0.25">
      <c r="A17" s="18">
        <v>43810</v>
      </c>
      <c r="B17" s="45" t="s">
        <v>45</v>
      </c>
      <c r="C17" s="4" t="s">
        <v>12</v>
      </c>
      <c r="D17" s="3" t="s">
        <v>44</v>
      </c>
      <c r="E17" s="17">
        <v>384.02</v>
      </c>
      <c r="F17" s="37"/>
    </row>
    <row r="18" spans="1:6" s="34" customFormat="1" x14ac:dyDescent="0.25">
      <c r="A18" s="18">
        <v>43819</v>
      </c>
      <c r="B18" s="45" t="s">
        <v>47</v>
      </c>
      <c r="C18" s="4" t="s">
        <v>12</v>
      </c>
      <c r="D18" s="3" t="s">
        <v>46</v>
      </c>
      <c r="E18" s="17">
        <v>7691.49</v>
      </c>
      <c r="F18" s="37"/>
    </row>
    <row r="19" spans="1:6" x14ac:dyDescent="0.25">
      <c r="A19" s="14"/>
      <c r="B19" s="14"/>
      <c r="C19" s="14"/>
      <c r="D19" s="10" t="s">
        <v>10</v>
      </c>
      <c r="E19" s="11">
        <f>SUM(E17:E18)</f>
        <v>8075.51</v>
      </c>
      <c r="F19" s="2"/>
    </row>
    <row r="20" spans="1:6" x14ac:dyDescent="0.25">
      <c r="A20" s="14"/>
      <c r="B20" s="14"/>
      <c r="C20" s="14"/>
      <c r="D20" s="10"/>
      <c r="E20" s="11"/>
      <c r="F20" s="2"/>
    </row>
    <row r="21" spans="1:6" s="5" customFormat="1" x14ac:dyDescent="0.25">
      <c r="A21" s="47" t="s">
        <v>7</v>
      </c>
      <c r="B21" s="48"/>
      <c r="C21" s="48"/>
      <c r="D21" s="48"/>
      <c r="E21" s="48"/>
      <c r="F21" s="48"/>
    </row>
    <row r="22" spans="1:6" s="5" customFormat="1" ht="30" x14ac:dyDescent="0.25">
      <c r="A22" s="7" t="s">
        <v>0</v>
      </c>
      <c r="B22" s="8" t="s">
        <v>1</v>
      </c>
      <c r="C22" s="7" t="s">
        <v>4</v>
      </c>
      <c r="D22" s="8" t="s">
        <v>5</v>
      </c>
      <c r="E22" s="8" t="s">
        <v>2</v>
      </c>
      <c r="F22" s="9"/>
    </row>
    <row r="23" spans="1:6" s="34" customFormat="1" x14ac:dyDescent="0.25">
      <c r="A23" s="18">
        <v>43742</v>
      </c>
      <c r="B23" s="3" t="s">
        <v>61</v>
      </c>
      <c r="C23" s="4" t="s">
        <v>21</v>
      </c>
      <c r="D23" s="20" t="s">
        <v>20</v>
      </c>
      <c r="E23" s="17">
        <v>32.81</v>
      </c>
    </row>
    <row r="24" spans="1:6" s="34" customFormat="1" x14ac:dyDescent="0.25">
      <c r="A24" s="22">
        <v>43815</v>
      </c>
      <c r="B24" s="3" t="s">
        <v>14</v>
      </c>
      <c r="C24" s="4" t="s">
        <v>12</v>
      </c>
      <c r="D24" s="45" t="s">
        <v>60</v>
      </c>
      <c r="E24" s="17">
        <v>980</v>
      </c>
    </row>
    <row r="25" spans="1:6" s="5" customFormat="1" x14ac:dyDescent="0.25">
      <c r="A25" s="4"/>
      <c r="B25" s="3"/>
      <c r="C25" s="4"/>
      <c r="D25" s="10" t="s">
        <v>10</v>
      </c>
      <c r="E25" s="11">
        <f>SUM(E23:E24)</f>
        <v>1012.81</v>
      </c>
    </row>
    <row r="26" spans="1:6" s="26" customFormat="1" x14ac:dyDescent="0.25">
      <c r="A26" s="4"/>
      <c r="B26" s="3"/>
      <c r="C26" s="4"/>
      <c r="D26" s="30"/>
      <c r="E26" s="31"/>
    </row>
    <row r="27" spans="1:6" s="5" customFormat="1" x14ac:dyDescent="0.25">
      <c r="A27" s="52" t="s">
        <v>15</v>
      </c>
      <c r="B27" s="53"/>
      <c r="C27" s="53"/>
      <c r="D27" s="53"/>
      <c r="E27" s="53"/>
    </row>
    <row r="28" spans="1:6" s="5" customFormat="1" ht="30" x14ac:dyDescent="0.25">
      <c r="A28" s="7" t="s">
        <v>0</v>
      </c>
      <c r="B28" s="8" t="s">
        <v>1</v>
      </c>
      <c r="C28" s="7" t="s">
        <v>4</v>
      </c>
      <c r="D28" s="8" t="s">
        <v>3</v>
      </c>
      <c r="E28" s="8" t="s">
        <v>2</v>
      </c>
    </row>
    <row r="29" spans="1:6" s="34" customFormat="1" ht="25.5" x14ac:dyDescent="0.25">
      <c r="A29" s="18">
        <v>43819</v>
      </c>
      <c r="B29" s="46" t="s">
        <v>16</v>
      </c>
      <c r="C29" s="19" t="s">
        <v>17</v>
      </c>
      <c r="D29" s="20" t="s">
        <v>25</v>
      </c>
      <c r="E29" s="17">
        <v>986.15</v>
      </c>
    </row>
    <row r="30" spans="1:6" s="34" customFormat="1" ht="25.5" x14ac:dyDescent="0.25">
      <c r="A30" s="18">
        <v>43829</v>
      </c>
      <c r="B30" s="46" t="s">
        <v>16</v>
      </c>
      <c r="C30" s="19" t="s">
        <v>17</v>
      </c>
      <c r="D30" s="20" t="s">
        <v>26</v>
      </c>
      <c r="E30" s="17">
        <v>986.15</v>
      </c>
    </row>
    <row r="31" spans="1:6" s="5" customFormat="1" x14ac:dyDescent="0.25">
      <c r="D31" s="10" t="s">
        <v>10</v>
      </c>
      <c r="E31" s="11">
        <f>SUM(E29:E30)</f>
        <v>1972.3</v>
      </c>
    </row>
    <row r="32" spans="1:6" s="5" customFormat="1" x14ac:dyDescent="0.25">
      <c r="A32" s="2"/>
      <c r="B32" s="2"/>
      <c r="C32" s="2"/>
      <c r="D32" s="15"/>
      <c r="E32" s="16"/>
      <c r="F32" s="2"/>
    </row>
    <row r="33" spans="1:6" s="34" customFormat="1" x14ac:dyDescent="0.25">
      <c r="A33" s="47" t="s">
        <v>63</v>
      </c>
      <c r="B33" s="48"/>
      <c r="C33" s="48"/>
      <c r="D33" s="48"/>
      <c r="E33" s="48"/>
      <c r="F33" s="48"/>
    </row>
    <row r="34" spans="1:6" s="34" customFormat="1" ht="30" x14ac:dyDescent="0.25">
      <c r="A34" s="35" t="s">
        <v>0</v>
      </c>
      <c r="B34" s="36" t="s">
        <v>1</v>
      </c>
      <c r="C34" s="35" t="s">
        <v>4</v>
      </c>
      <c r="D34" s="36" t="s">
        <v>3</v>
      </c>
      <c r="E34" s="36" t="s">
        <v>2</v>
      </c>
      <c r="F34" s="37"/>
    </row>
    <row r="35" spans="1:6" s="34" customFormat="1" ht="29.25" customHeight="1" x14ac:dyDescent="0.25">
      <c r="A35" s="18">
        <v>43829</v>
      </c>
      <c r="B35" s="43" t="s">
        <v>64</v>
      </c>
      <c r="C35" s="4" t="s">
        <v>65</v>
      </c>
      <c r="D35" s="20" t="s">
        <v>66</v>
      </c>
      <c r="E35" s="17">
        <v>1210</v>
      </c>
    </row>
    <row r="36" spans="1:6" s="34" customFormat="1" x14ac:dyDescent="0.25">
      <c r="A36" s="12"/>
      <c r="D36" s="38" t="s">
        <v>10</v>
      </c>
      <c r="E36" s="39">
        <f>SUM(E35)</f>
        <v>1210</v>
      </c>
    </row>
    <row r="37" spans="1:6" s="34" customFormat="1" x14ac:dyDescent="0.25">
      <c r="A37" s="12"/>
      <c r="D37" s="38"/>
      <c r="E37" s="39"/>
    </row>
    <row r="38" spans="1:6" s="5" customFormat="1" x14ac:dyDescent="0.25">
      <c r="A38" s="47" t="s">
        <v>8</v>
      </c>
      <c r="B38" s="48"/>
      <c r="C38" s="48"/>
      <c r="D38" s="48"/>
      <c r="E38" s="48"/>
      <c r="F38" s="48"/>
    </row>
    <row r="39" spans="1:6" s="5" customFormat="1" ht="30" x14ac:dyDescent="0.25">
      <c r="A39" s="7" t="s">
        <v>0</v>
      </c>
      <c r="B39" s="8" t="s">
        <v>1</v>
      </c>
      <c r="C39" s="7" t="s">
        <v>4</v>
      </c>
      <c r="D39" s="8" t="s">
        <v>3</v>
      </c>
      <c r="E39" s="8" t="s">
        <v>2</v>
      </c>
      <c r="F39" s="9"/>
    </row>
    <row r="40" spans="1:6" s="34" customFormat="1" x14ac:dyDescent="0.25">
      <c r="A40" s="18">
        <v>43741</v>
      </c>
      <c r="B40" s="33" t="s">
        <v>27</v>
      </c>
      <c r="C40" s="4" t="s">
        <v>19</v>
      </c>
      <c r="D40" s="20" t="s">
        <v>28</v>
      </c>
      <c r="E40" s="17">
        <v>842.2</v>
      </c>
    </row>
    <row r="41" spans="1:6" s="5" customFormat="1" x14ac:dyDescent="0.25">
      <c r="A41" s="12"/>
      <c r="D41" s="10" t="s">
        <v>10</v>
      </c>
      <c r="E41" s="11">
        <f>SUM(E40:E40)</f>
        <v>842.2</v>
      </c>
    </row>
    <row r="42" spans="1:6" s="26" customFormat="1" x14ac:dyDescent="0.25">
      <c r="A42" s="12"/>
      <c r="D42" s="30"/>
      <c r="E42" s="31"/>
    </row>
    <row r="43" spans="1:6" s="25" customFormat="1" x14ac:dyDescent="0.25">
      <c r="A43" s="47" t="s">
        <v>56</v>
      </c>
      <c r="B43" s="48"/>
      <c r="C43" s="48"/>
      <c r="D43" s="48"/>
      <c r="E43" s="48"/>
      <c r="F43" s="48"/>
    </row>
    <row r="44" spans="1:6" s="25" customFormat="1" ht="30" x14ac:dyDescent="0.25">
      <c r="A44" s="27" t="s">
        <v>0</v>
      </c>
      <c r="B44" s="28" t="s">
        <v>1</v>
      </c>
      <c r="C44" s="27" t="s">
        <v>4</v>
      </c>
      <c r="D44" s="28" t="s">
        <v>3</v>
      </c>
      <c r="E44" s="28" t="s">
        <v>2</v>
      </c>
      <c r="F44" s="29"/>
    </row>
    <row r="45" spans="1:6" s="34" customFormat="1" x14ac:dyDescent="0.25">
      <c r="A45" s="18">
        <v>43802</v>
      </c>
      <c r="B45" s="46" t="s">
        <v>58</v>
      </c>
      <c r="C45" s="4" t="s">
        <v>12</v>
      </c>
      <c r="D45" s="20" t="s">
        <v>59</v>
      </c>
      <c r="E45" s="17">
        <v>846.59</v>
      </c>
    </row>
    <row r="46" spans="1:6" s="34" customFormat="1" x14ac:dyDescent="0.25">
      <c r="A46" s="18">
        <v>43829</v>
      </c>
      <c r="B46" s="32" t="s">
        <v>41</v>
      </c>
      <c r="C46" s="40" t="s">
        <v>12</v>
      </c>
      <c r="D46" s="20" t="s">
        <v>57</v>
      </c>
      <c r="E46" s="17">
        <v>1051.49</v>
      </c>
    </row>
    <row r="47" spans="1:6" s="34" customFormat="1" x14ac:dyDescent="0.25">
      <c r="A47" s="18">
        <v>43752</v>
      </c>
      <c r="B47" s="33" t="s">
        <v>18</v>
      </c>
      <c r="C47" s="4" t="s">
        <v>21</v>
      </c>
      <c r="D47" s="20" t="s">
        <v>29</v>
      </c>
      <c r="E47" s="17">
        <v>5.92</v>
      </c>
    </row>
    <row r="48" spans="1:6" s="25" customFormat="1" x14ac:dyDescent="0.25">
      <c r="A48" s="26"/>
      <c r="B48" s="26"/>
      <c r="C48" s="26"/>
      <c r="D48" s="30" t="s">
        <v>10</v>
      </c>
      <c r="E48" s="31">
        <f>SUM(E45:E47)</f>
        <v>1904</v>
      </c>
      <c r="F48" s="26"/>
    </row>
    <row r="49" spans="1:6" s="25" customFormat="1" x14ac:dyDescent="0.25">
      <c r="A49" s="26"/>
      <c r="B49" s="26"/>
      <c r="C49" s="26"/>
      <c r="D49" s="30"/>
      <c r="E49" s="31"/>
      <c r="F49" s="26"/>
    </row>
    <row r="50" spans="1:6" s="5" customFormat="1" x14ac:dyDescent="0.25">
      <c r="A50" s="47" t="s">
        <v>9</v>
      </c>
      <c r="B50" s="48"/>
      <c r="C50" s="48"/>
      <c r="D50" s="48"/>
      <c r="E50" s="48"/>
      <c r="F50" s="48"/>
    </row>
    <row r="51" spans="1:6" s="5" customFormat="1" ht="30" x14ac:dyDescent="0.25">
      <c r="A51" s="7" t="s">
        <v>0</v>
      </c>
      <c r="B51" s="8" t="s">
        <v>1</v>
      </c>
      <c r="C51" s="7" t="s">
        <v>4</v>
      </c>
      <c r="D51" s="8" t="s">
        <v>3</v>
      </c>
      <c r="E51" s="8" t="s">
        <v>2</v>
      </c>
      <c r="F51" s="9"/>
    </row>
    <row r="52" spans="1:6" s="34" customFormat="1" x14ac:dyDescent="0.25">
      <c r="A52" s="18">
        <v>43829</v>
      </c>
      <c r="B52" s="32" t="s">
        <v>33</v>
      </c>
      <c r="C52" s="4" t="s">
        <v>12</v>
      </c>
      <c r="D52" s="20" t="s">
        <v>34</v>
      </c>
      <c r="E52" s="17">
        <v>2500</v>
      </c>
      <c r="F52" s="37"/>
    </row>
    <row r="53" spans="1:6" s="34" customFormat="1" x14ac:dyDescent="0.25">
      <c r="A53" s="18">
        <v>43801</v>
      </c>
      <c r="B53" s="32" t="s">
        <v>36</v>
      </c>
      <c r="C53" s="4" t="s">
        <v>12</v>
      </c>
      <c r="D53" s="20" t="s">
        <v>35</v>
      </c>
      <c r="E53" s="17">
        <v>915.97</v>
      </c>
      <c r="F53" s="37"/>
    </row>
    <row r="54" spans="1:6" s="34" customFormat="1" x14ac:dyDescent="0.25">
      <c r="A54" s="18">
        <v>43803</v>
      </c>
      <c r="B54" s="44" t="s">
        <v>67</v>
      </c>
      <c r="C54" s="4" t="s">
        <v>21</v>
      </c>
      <c r="D54" s="20" t="s">
        <v>68</v>
      </c>
      <c r="E54" s="17">
        <v>3.9</v>
      </c>
      <c r="F54" s="37"/>
    </row>
    <row r="55" spans="1:6" s="34" customFormat="1" x14ac:dyDescent="0.25">
      <c r="A55" s="22">
        <v>43822</v>
      </c>
      <c r="B55" s="32" t="s">
        <v>37</v>
      </c>
      <c r="C55" s="32" t="s">
        <v>12</v>
      </c>
      <c r="D55" s="32" t="s">
        <v>38</v>
      </c>
      <c r="E55" s="17">
        <v>2783</v>
      </c>
    </row>
    <row r="56" spans="1:6" s="34" customFormat="1" x14ac:dyDescent="0.25">
      <c r="A56" s="22">
        <v>43829</v>
      </c>
      <c r="B56" s="32" t="s">
        <v>39</v>
      </c>
      <c r="C56" s="32" t="s">
        <v>12</v>
      </c>
      <c r="D56" s="32" t="s">
        <v>40</v>
      </c>
      <c r="E56" s="17">
        <v>1393.56</v>
      </c>
    </row>
    <row r="57" spans="1:6" s="34" customFormat="1" x14ac:dyDescent="0.25">
      <c r="A57" s="22">
        <v>43829</v>
      </c>
      <c r="B57" s="32" t="s">
        <v>41</v>
      </c>
      <c r="C57" s="32" t="s">
        <v>12</v>
      </c>
      <c r="D57" s="32" t="s">
        <v>42</v>
      </c>
      <c r="E57" s="17">
        <v>1928.74</v>
      </c>
    </row>
    <row r="58" spans="1:6" s="5" customFormat="1" x14ac:dyDescent="0.25">
      <c r="A58" s="22"/>
      <c r="C58" s="21"/>
      <c r="D58" s="10" t="s">
        <v>10</v>
      </c>
      <c r="E58" s="11">
        <f>SUM(E52:E57)</f>
        <v>9525.17</v>
      </c>
    </row>
    <row r="59" spans="1:6" x14ac:dyDescent="0.25">
      <c r="A59" s="22"/>
      <c r="B59" s="5"/>
      <c r="C59" s="21"/>
      <c r="D59" s="2"/>
      <c r="E59" s="2"/>
      <c r="F59" s="2"/>
    </row>
    <row r="60" spans="1:6" x14ac:dyDescent="0.25">
      <c r="A60" s="2"/>
      <c r="B60" s="2"/>
      <c r="C60" s="2"/>
      <c r="D60" s="10" t="s">
        <v>62</v>
      </c>
      <c r="E60" s="23">
        <f>SUM(E58,E48,E41,E36,E31,E25,E19,E13,E7)</f>
        <v>25100.109999999997</v>
      </c>
      <c r="F60" s="2"/>
    </row>
    <row r="61" spans="1:6" x14ac:dyDescent="0.25">
      <c r="D61" s="1"/>
      <c r="E61" s="6"/>
    </row>
    <row r="62" spans="1:6" x14ac:dyDescent="0.25">
      <c r="A62" s="47" t="s">
        <v>48</v>
      </c>
      <c r="B62" s="48"/>
      <c r="C62" s="48"/>
      <c r="D62" s="48"/>
      <c r="E62" s="48"/>
      <c r="F62" s="48"/>
    </row>
    <row r="63" spans="1:6" ht="30" x14ac:dyDescent="0.25">
      <c r="A63" s="27" t="s">
        <v>0</v>
      </c>
      <c r="B63" s="28" t="s">
        <v>1</v>
      </c>
      <c r="C63" s="27" t="s">
        <v>4</v>
      </c>
      <c r="D63" s="28" t="s">
        <v>3</v>
      </c>
      <c r="E63" s="28" t="s">
        <v>2</v>
      </c>
      <c r="F63" s="29"/>
    </row>
    <row r="64" spans="1:6" s="34" customFormat="1" x14ac:dyDescent="0.25">
      <c r="A64" s="22">
        <v>43777</v>
      </c>
      <c r="B64" s="32" t="s">
        <v>41</v>
      </c>
      <c r="C64" s="40" t="s">
        <v>12</v>
      </c>
      <c r="D64" s="20" t="s">
        <v>49</v>
      </c>
      <c r="E64" s="17">
        <v>1047.8599999999999</v>
      </c>
    </row>
    <row r="65" spans="1:6" s="42" customFormat="1" ht="30" x14ac:dyDescent="0.25">
      <c r="A65" s="41">
        <v>43810</v>
      </c>
      <c r="B65" s="33" t="s">
        <v>50</v>
      </c>
      <c r="C65" s="40" t="s">
        <v>12</v>
      </c>
      <c r="D65" s="20" t="s">
        <v>51</v>
      </c>
      <c r="E65" s="17">
        <v>3794.56</v>
      </c>
    </row>
    <row r="66" spans="1:6" s="42" customFormat="1" ht="30" x14ac:dyDescent="0.25">
      <c r="A66" s="41">
        <v>43829</v>
      </c>
      <c r="B66" s="33" t="s">
        <v>52</v>
      </c>
      <c r="C66" s="40" t="s">
        <v>12</v>
      </c>
      <c r="D66" s="20" t="s">
        <v>53</v>
      </c>
      <c r="E66" s="17">
        <v>3493.51</v>
      </c>
    </row>
    <row r="67" spans="1:6" s="42" customFormat="1" ht="18" customHeight="1" x14ac:dyDescent="0.25">
      <c r="A67" s="41">
        <v>43829</v>
      </c>
      <c r="B67" s="33" t="s">
        <v>47</v>
      </c>
      <c r="C67" s="40" t="s">
        <v>12</v>
      </c>
      <c r="D67" s="20" t="s">
        <v>54</v>
      </c>
      <c r="E67" s="17">
        <v>5496.91</v>
      </c>
    </row>
    <row r="68" spans="1:6" s="42" customFormat="1" ht="16.5" customHeight="1" x14ac:dyDescent="0.25">
      <c r="A68" s="41">
        <v>43829</v>
      </c>
      <c r="B68" s="33" t="s">
        <v>41</v>
      </c>
      <c r="C68" s="40" t="s">
        <v>12</v>
      </c>
      <c r="D68" s="20" t="s">
        <v>55</v>
      </c>
      <c r="E68" s="17">
        <v>2026.75</v>
      </c>
    </row>
    <row r="69" spans="1:6" x14ac:dyDescent="0.25">
      <c r="A69" s="26"/>
      <c r="B69" s="26"/>
      <c r="C69" s="26"/>
      <c r="D69" s="30" t="s">
        <v>69</v>
      </c>
      <c r="E69" s="31">
        <f>SUM(E64:E68)</f>
        <v>15859.59</v>
      </c>
      <c r="F69" s="26"/>
    </row>
  </sheetData>
  <mergeCells count="12">
    <mergeCell ref="A62:F62"/>
    <mergeCell ref="A43:F43"/>
    <mergeCell ref="A50:F50"/>
    <mergeCell ref="A9:F9"/>
    <mergeCell ref="A1:E1"/>
    <mergeCell ref="A21:F21"/>
    <mergeCell ref="A38:F38"/>
    <mergeCell ref="A2:E2"/>
    <mergeCell ref="A27:E27"/>
    <mergeCell ref="A4:F4"/>
    <mergeCell ref="A15:F15"/>
    <mergeCell ref="A33:F3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2020-01-15T13:00:22Z</dcterms:modified>
</cp:coreProperties>
</file>