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A2A791E0-1B81-4262-B486-A8A9B19BB01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1" l="1"/>
  <c r="E73" i="1" l="1"/>
  <c r="E55" i="1"/>
  <c r="E37" i="1"/>
  <c r="E65" i="1" l="1"/>
  <c r="E30" i="1" l="1"/>
  <c r="E23" i="1"/>
  <c r="E9" i="1"/>
  <c r="E60" i="1" l="1"/>
  <c r="E78" i="1" l="1"/>
  <c r="E14" i="1" l="1"/>
  <c r="E80" i="1" s="1"/>
</calcChain>
</file>

<file path=xl/sharedStrings.xml><?xml version="1.0" encoding="utf-8"?>
<sst xmlns="http://schemas.openxmlformats.org/spreadsheetml/2006/main" count="174" uniqueCount="70">
  <si>
    <t>Fecha del gasto</t>
  </si>
  <si>
    <t>Suministrador</t>
  </si>
  <si>
    <t>Importe</t>
  </si>
  <si>
    <t xml:space="preserve">Concepto </t>
  </si>
  <si>
    <t>Forma de adjudicación</t>
  </si>
  <si>
    <t>Concepto (descripción clara del gasto)</t>
  </si>
  <si>
    <t>1350 PROTECCIÓN CIVIL</t>
  </si>
  <si>
    <t xml:space="preserve">Comidas voluntarios doble turno </t>
  </si>
  <si>
    <t>RESVILODONES S.L.U.</t>
  </si>
  <si>
    <t>22105 PRODUCTOS ALIMENTICIOS</t>
  </si>
  <si>
    <t>21300 REPARACIÓN, MANTENIMIENTO Y CONSERVACIÓN DE MAQUINARIA, INSTALACIONES Y UTILLAJE</t>
  </si>
  <si>
    <t>21400 REPARACIÓN, MANTENIMIENTO Y CONSERVACIÓN DE MATERIAL DE TRANSPORTE</t>
  </si>
  <si>
    <t>TOTAL:</t>
  </si>
  <si>
    <t>22103 COMBUSTIBLES Y CARBURANTES</t>
  </si>
  <si>
    <t>caja fija</t>
  </si>
  <si>
    <t>Contrato menor</t>
  </si>
  <si>
    <t>SOLRED S.A.</t>
  </si>
  <si>
    <t>20400 ARRENDAMIENTO MATERIAL DE TRANSPORTE</t>
  </si>
  <si>
    <t>ALQUIBER QUALITY S.A.</t>
  </si>
  <si>
    <t xml:space="preserve"> Procedimiento abierto</t>
  </si>
  <si>
    <t>CARYOSA HIGIENIC SOLUTIONS S.L.</t>
  </si>
  <si>
    <t xml:space="preserve"> Procedimiento abierto simplificado</t>
  </si>
  <si>
    <t>20600 ARRENDAMIENTO DE EQUIPOS PARA PROCESOS INFORMACIÓN</t>
  </si>
  <si>
    <t>ALHAMBRA SYSTEMS S.A.</t>
  </si>
  <si>
    <t>Combustible sevicio mes abril 2021</t>
  </si>
  <si>
    <t>Combustible sevicio mes mayo 2021</t>
  </si>
  <si>
    <t>BERNARDINO LÓPEZ FERNÁNDEZ</t>
  </si>
  <si>
    <t>SUMINISTROS MÉDICOS ANDALUCES SA</t>
  </si>
  <si>
    <t xml:space="preserve">Cenas voluntarios doble turno </t>
  </si>
  <si>
    <t>ALCAMPO S.A.</t>
  </si>
  <si>
    <t>Batería para arranque y carrete manguera equipo contra incendios</t>
  </si>
  <si>
    <t>APLICACIONES TECNOLÓGICAS JUMA S.L.</t>
  </si>
  <si>
    <t>Reparación urgente carrozado vehículo P. Civil 9047HNJ</t>
  </si>
  <si>
    <t>GRUPO ITEVELESA S.L.</t>
  </si>
  <si>
    <t>ITV vehículo P. Civil 7457FNN</t>
  </si>
  <si>
    <t>Renting vehículo P. Civil 0335KPB mes ABRIL 2021</t>
  </si>
  <si>
    <t>Renting vehículo P. Civil 0335KPB mes MAYO 2021</t>
  </si>
  <si>
    <t>Servicio de migración, soporte y mantenimiento aplicación PROTEGEST Protección Civil desde 01/02/2020 a 30/04/2021</t>
  </si>
  <si>
    <t>22699 OTROS GASTOS DIVERSOS</t>
  </si>
  <si>
    <t>CRISTALERÍAS TORRELODONES S.A.</t>
  </si>
  <si>
    <t>Cinta americana</t>
  </si>
  <si>
    <t>AUTOSERVICIO GAMA</t>
  </si>
  <si>
    <t>Bayetas microfibra</t>
  </si>
  <si>
    <t>22799 OTROS TRABAJOS REALIZADOS POR OTRAS EMPRESAS</t>
  </si>
  <si>
    <t>Rotulación de vehículos P. Civil con matrículas 9050HJK y 9047HNJ para                                      adaptación a normativa actual</t>
  </si>
  <si>
    <t>22199 OTROS SUMINISTROS</t>
  </si>
  <si>
    <t xml:space="preserve">Material de señalización P. Civil (tetrápodos, conos y cinta de balizar) </t>
  </si>
  <si>
    <t>INDUSTRIAS SALUDES S.A.U.</t>
  </si>
  <si>
    <t>TOTAL GASTOS SEGUNDO TRIMESTRE:</t>
  </si>
  <si>
    <t>FARMACIA MARFAGÓN C.B.</t>
  </si>
  <si>
    <t>Tiras reactivas glucosa</t>
  </si>
  <si>
    <t>22106 PRODUCTOS FARMACEÚTICOS Y MATERIAL SANITARIO</t>
  </si>
  <si>
    <t>Servicio cardioprotección edificios municipales MARZO 2021</t>
  </si>
  <si>
    <t>Servicio cardioprotección edificios municipales ABRIL 2021</t>
  </si>
  <si>
    <t>Servicio cardioprotección edificios municipales MAYO 2021</t>
  </si>
  <si>
    <t>SOCIEDAD ESPAÑOLA DE APLICACIONES CIBERNÉTICAS S.A.</t>
  </si>
  <si>
    <t>Procedimiento negociado</t>
  </si>
  <si>
    <t>Mantenimiento enero a mayo 2021 de estación meteorológica municipal</t>
  </si>
  <si>
    <t>Renting vehículo P. Civil 0335KPB mes JUNIO 2021</t>
  </si>
  <si>
    <t xml:space="preserve">Pilas alcalinas </t>
  </si>
  <si>
    <t>Gastos del 2º trimestre 2021</t>
  </si>
  <si>
    <t>MERCADONA S.A.</t>
  </si>
  <si>
    <t>Comidas voluntarios doble turno</t>
  </si>
  <si>
    <t>Combustible sevicio mes junio 2021</t>
  </si>
  <si>
    <t>Comida voluntario doble turno</t>
  </si>
  <si>
    <t>Set conectores manguera garaje P. Civil</t>
  </si>
  <si>
    <t>00/07/2021</t>
  </si>
  <si>
    <t>22104 VESTUARIO</t>
  </si>
  <si>
    <t>DIEMER S.L.</t>
  </si>
  <si>
    <t>10 cascos de intervención y 6 linternas adaptables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</si>
</sst>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0"/>
      <name val="Tahoma"/>
      <family val="2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0000"/>
      <name val="Arial"/>
      <family val="2"/>
    </font>
    <font>
      <sz val="10"/>
      <color theme="1"/>
      <name val="Tahoma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8" fontId="4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8" fontId="3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right" vertical="center" wrapText="1"/>
    </xf>
    <xf numFmtId="8" fontId="5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/>
    <xf numFmtId="0" fontId="0" fillId="0" borderId="0" xfId="0" applyAlignment="1">
      <alignment horizontal="center"/>
    </xf>
    <xf numFmtId="1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8" fontId="8" fillId="0" borderId="0" xfId="0" applyNumberFormat="1" applyFont="1"/>
    <xf numFmtId="0" fontId="8" fillId="0" borderId="0" xfId="0" applyFont="1"/>
    <xf numFmtId="0" fontId="9" fillId="0" borderId="0" xfId="0" applyFont="1" applyFill="1" applyAlignment="1">
      <alignment horizontal="center" vertical="center"/>
    </xf>
    <xf numFmtId="8" fontId="9" fillId="0" borderId="0" xfId="0" applyNumberFormat="1" applyFont="1"/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4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8" fontId="10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8" fontId="5" fillId="0" borderId="0" xfId="0" applyNumberFormat="1" applyFont="1" applyBorder="1" applyAlignment="1">
      <alignment horizontal="right" vertical="center" wrapText="1"/>
    </xf>
    <xf numFmtId="14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8" fontId="12" fillId="0" borderId="0" xfId="0" applyNumberFormat="1" applyFont="1" applyBorder="1" applyAlignment="1">
      <alignment horizontal="center" vertical="center" wrapText="1"/>
    </xf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0"/>
  <sheetViews>
    <sheetView tabSelected="1" workbookViewId="0">
      <selection activeCell="D19" sqref="D19"/>
    </sheetView>
  </sheetViews>
  <sheetFormatPr baseColWidth="10" defaultColWidth="9.109375" defaultRowHeight="14.4" x14ac:dyDescent="0.3"/>
  <cols>
    <col min="1" max="1" width="15.33203125" customWidth="1"/>
    <col min="2" max="2" width="36.5546875" customWidth="1"/>
    <col min="3" max="3" width="18.109375" customWidth="1"/>
    <col min="4" max="4" width="80.44140625" customWidth="1"/>
    <col min="5" max="5" width="12.88671875" customWidth="1"/>
    <col min="6" max="6" width="9.5546875" bestFit="1" customWidth="1"/>
  </cols>
  <sheetData>
    <row r="1" spans="1:6" x14ac:dyDescent="0.3">
      <c r="A1" s="43" t="s">
        <v>6</v>
      </c>
      <c r="B1" s="44"/>
      <c r="C1" s="44"/>
      <c r="D1" s="44"/>
      <c r="E1" s="44"/>
    </row>
    <row r="2" spans="1:6" x14ac:dyDescent="0.3">
      <c r="A2" s="44" t="s">
        <v>60</v>
      </c>
      <c r="B2" s="44"/>
      <c r="C2" s="44"/>
      <c r="D2" s="44"/>
      <c r="E2" s="44"/>
    </row>
    <row r="3" spans="1:6" x14ac:dyDescent="0.3">
      <c r="A3" s="12"/>
      <c r="B3" s="12"/>
      <c r="C3" s="12"/>
      <c r="D3" s="12"/>
      <c r="E3" s="12"/>
    </row>
    <row r="4" spans="1:6" s="4" customFormat="1" x14ac:dyDescent="0.3">
      <c r="A4" s="47" t="s">
        <v>17</v>
      </c>
      <c r="B4" s="48"/>
      <c r="C4" s="48"/>
      <c r="D4" s="48"/>
      <c r="E4" s="48"/>
    </row>
    <row r="5" spans="1:6" s="4" customFormat="1" ht="28.8" x14ac:dyDescent="0.3">
      <c r="A5" s="5" t="s">
        <v>0</v>
      </c>
      <c r="B5" s="6" t="s">
        <v>1</v>
      </c>
      <c r="C5" s="5" t="s">
        <v>4</v>
      </c>
      <c r="D5" s="6" t="s">
        <v>3</v>
      </c>
      <c r="E5" s="6" t="s">
        <v>2</v>
      </c>
    </row>
    <row r="6" spans="1:6" s="4" customFormat="1" ht="26.4" x14ac:dyDescent="0.3">
      <c r="A6" s="13">
        <v>44316</v>
      </c>
      <c r="B6" s="21" t="s">
        <v>18</v>
      </c>
      <c r="C6" s="22" t="s">
        <v>19</v>
      </c>
      <c r="D6" s="14" t="s">
        <v>35</v>
      </c>
      <c r="E6" s="3">
        <v>986.15</v>
      </c>
    </row>
    <row r="7" spans="1:6" s="4" customFormat="1" ht="26.4" x14ac:dyDescent="0.3">
      <c r="A7" s="13">
        <v>44356</v>
      </c>
      <c r="B7" s="21" t="s">
        <v>18</v>
      </c>
      <c r="C7" s="22" t="s">
        <v>19</v>
      </c>
      <c r="D7" s="14" t="s">
        <v>36</v>
      </c>
      <c r="E7" s="3">
        <v>986.15</v>
      </c>
    </row>
    <row r="8" spans="1:6" s="16" customFormat="1" ht="26.4" x14ac:dyDescent="0.3">
      <c r="A8" s="13" t="s">
        <v>66</v>
      </c>
      <c r="B8" s="38" t="s">
        <v>18</v>
      </c>
      <c r="C8" s="39" t="s">
        <v>19</v>
      </c>
      <c r="D8" s="33" t="s">
        <v>58</v>
      </c>
      <c r="E8" s="34">
        <v>986.15</v>
      </c>
    </row>
    <row r="9" spans="1:6" s="4" customFormat="1" x14ac:dyDescent="0.3">
      <c r="D9" s="9" t="s">
        <v>12</v>
      </c>
      <c r="E9" s="10">
        <f>SUM(E6:E8)</f>
        <v>2958.45</v>
      </c>
    </row>
    <row r="10" spans="1:6" s="4" customFormat="1" x14ac:dyDescent="0.3">
      <c r="D10" s="9"/>
      <c r="E10" s="10"/>
    </row>
    <row r="11" spans="1:6" x14ac:dyDescent="0.3">
      <c r="A11" s="45" t="s">
        <v>22</v>
      </c>
      <c r="B11" s="45"/>
      <c r="C11" s="45"/>
      <c r="D11" s="45"/>
      <c r="E11" s="45"/>
      <c r="F11" s="45"/>
    </row>
    <row r="12" spans="1:6" ht="28.8" x14ac:dyDescent="0.3">
      <c r="A12" s="5" t="s">
        <v>0</v>
      </c>
      <c r="B12" s="6" t="s">
        <v>1</v>
      </c>
      <c r="C12" s="5" t="s">
        <v>4</v>
      </c>
      <c r="D12" s="6" t="s">
        <v>3</v>
      </c>
      <c r="E12" s="6" t="s">
        <v>2</v>
      </c>
      <c r="F12" s="7"/>
    </row>
    <row r="13" spans="1:6" s="4" customFormat="1" ht="28.8" x14ac:dyDescent="0.3">
      <c r="A13" s="13">
        <v>44316</v>
      </c>
      <c r="B13" s="21" t="s">
        <v>23</v>
      </c>
      <c r="C13" s="22" t="s">
        <v>21</v>
      </c>
      <c r="D13" s="14" t="s">
        <v>37</v>
      </c>
      <c r="E13" s="3">
        <v>1512.5</v>
      </c>
    </row>
    <row r="14" spans="1:6" x14ac:dyDescent="0.3">
      <c r="A14" s="11"/>
      <c r="B14" s="4"/>
      <c r="C14" s="4"/>
      <c r="D14" s="9" t="s">
        <v>12</v>
      </c>
      <c r="E14" s="10">
        <f>SUM(E13)</f>
        <v>1512.5</v>
      </c>
      <c r="F14" s="4"/>
    </row>
    <row r="15" spans="1:6" x14ac:dyDescent="0.3">
      <c r="A15" s="11"/>
      <c r="B15" s="4"/>
      <c r="C15" s="4"/>
      <c r="D15" s="9"/>
      <c r="E15" s="10"/>
      <c r="F15" s="4"/>
    </row>
    <row r="16" spans="1:6" x14ac:dyDescent="0.3">
      <c r="A16" s="45" t="s">
        <v>10</v>
      </c>
      <c r="B16" s="46"/>
      <c r="C16" s="46"/>
      <c r="D16" s="46"/>
      <c r="E16" s="46"/>
      <c r="F16" s="46"/>
    </row>
    <row r="17" spans="1:6" ht="28.8" x14ac:dyDescent="0.3">
      <c r="A17" s="5" t="s">
        <v>0</v>
      </c>
      <c r="B17" s="6" t="s">
        <v>1</v>
      </c>
      <c r="C17" s="5" t="s">
        <v>4</v>
      </c>
      <c r="D17" s="6" t="s">
        <v>3</v>
      </c>
      <c r="E17" s="6" t="s">
        <v>2</v>
      </c>
      <c r="F17" s="7"/>
    </row>
    <row r="18" spans="1:6" s="4" customFormat="1" x14ac:dyDescent="0.3">
      <c r="A18" s="13">
        <v>44293</v>
      </c>
      <c r="B18" s="20" t="s">
        <v>29</v>
      </c>
      <c r="C18" s="22" t="s">
        <v>14</v>
      </c>
      <c r="D18" s="14" t="s">
        <v>30</v>
      </c>
      <c r="E18" s="3">
        <v>60.95</v>
      </c>
      <c r="F18" s="7"/>
    </row>
    <row r="19" spans="1:6" s="4" customFormat="1" ht="33" customHeight="1" x14ac:dyDescent="0.3">
      <c r="A19" s="13">
        <v>44355</v>
      </c>
      <c r="B19" s="37" t="s">
        <v>55</v>
      </c>
      <c r="C19" s="22" t="s">
        <v>56</v>
      </c>
      <c r="D19" s="14" t="s">
        <v>57</v>
      </c>
      <c r="E19" s="3">
        <v>504.19</v>
      </c>
      <c r="F19" s="7"/>
    </row>
    <row r="20" spans="1:6" s="19" customFormat="1" ht="26.4" x14ac:dyDescent="0.3">
      <c r="A20" s="13">
        <v>44356</v>
      </c>
      <c r="B20" s="21" t="s">
        <v>20</v>
      </c>
      <c r="C20" s="22" t="s">
        <v>21</v>
      </c>
      <c r="D20" s="14" t="s">
        <v>52</v>
      </c>
      <c r="E20" s="3">
        <v>1011.32</v>
      </c>
      <c r="F20" s="18"/>
    </row>
    <row r="21" spans="1:6" s="19" customFormat="1" ht="26.4" x14ac:dyDescent="0.3">
      <c r="A21" s="13">
        <v>44356</v>
      </c>
      <c r="B21" s="21" t="s">
        <v>20</v>
      </c>
      <c r="C21" s="22" t="s">
        <v>21</v>
      </c>
      <c r="D21" s="14" t="s">
        <v>53</v>
      </c>
      <c r="E21" s="3">
        <v>1011.32</v>
      </c>
      <c r="F21" s="18"/>
    </row>
    <row r="22" spans="1:6" s="19" customFormat="1" ht="26.4" x14ac:dyDescent="0.3">
      <c r="A22" s="13">
        <v>44356</v>
      </c>
      <c r="B22" s="21" t="s">
        <v>20</v>
      </c>
      <c r="C22" s="22" t="s">
        <v>21</v>
      </c>
      <c r="D22" s="14" t="s">
        <v>54</v>
      </c>
      <c r="E22" s="3">
        <v>1011.32</v>
      </c>
      <c r="F22" s="18"/>
    </row>
    <row r="23" spans="1:6" x14ac:dyDescent="0.3">
      <c r="A23" s="2"/>
      <c r="B23" s="1"/>
      <c r="C23" s="2"/>
      <c r="D23" s="9" t="s">
        <v>12</v>
      </c>
      <c r="E23" s="10">
        <f>SUM(E18:E22)</f>
        <v>3599.1000000000004</v>
      </c>
      <c r="F23" s="4"/>
    </row>
    <row r="24" spans="1:6" x14ac:dyDescent="0.3">
      <c r="A24" s="2"/>
      <c r="B24" s="1"/>
      <c r="C24" s="2"/>
      <c r="D24" s="9"/>
      <c r="E24" s="10"/>
      <c r="F24" s="4"/>
    </row>
    <row r="25" spans="1:6" x14ac:dyDescent="0.3">
      <c r="A25" s="45" t="s">
        <v>11</v>
      </c>
      <c r="B25" s="46"/>
      <c r="C25" s="46"/>
      <c r="D25" s="46"/>
      <c r="E25" s="46"/>
      <c r="F25" s="46"/>
    </row>
    <row r="26" spans="1:6" ht="28.8" x14ac:dyDescent="0.3">
      <c r="A26" s="5" t="s">
        <v>0</v>
      </c>
      <c r="B26" s="6" t="s">
        <v>1</v>
      </c>
      <c r="C26" s="5" t="s">
        <v>4</v>
      </c>
      <c r="D26" s="6" t="s">
        <v>3</v>
      </c>
      <c r="E26" s="6" t="s">
        <v>2</v>
      </c>
      <c r="F26" s="7"/>
    </row>
    <row r="27" spans="1:6" s="4" customFormat="1" x14ac:dyDescent="0.3">
      <c r="A27" s="13">
        <v>44326</v>
      </c>
      <c r="B27" s="20" t="s">
        <v>31</v>
      </c>
      <c r="C27" s="2" t="s">
        <v>14</v>
      </c>
      <c r="D27" s="14" t="s">
        <v>32</v>
      </c>
      <c r="E27" s="3">
        <v>290.39999999999998</v>
      </c>
      <c r="F27" s="7"/>
    </row>
    <row r="28" spans="1:6" s="4" customFormat="1" x14ac:dyDescent="0.3">
      <c r="A28" s="13">
        <v>44337</v>
      </c>
      <c r="B28" s="20" t="s">
        <v>33</v>
      </c>
      <c r="C28" s="2" t="s">
        <v>14</v>
      </c>
      <c r="D28" s="14" t="s">
        <v>34</v>
      </c>
      <c r="E28" s="3">
        <v>50.79</v>
      </c>
      <c r="F28" s="7"/>
    </row>
    <row r="29" spans="1:6" s="4" customFormat="1" x14ac:dyDescent="0.3">
      <c r="A29" s="23"/>
      <c r="B29" s="24"/>
      <c r="C29" s="25"/>
      <c r="D29" s="27"/>
      <c r="E29" s="26"/>
      <c r="F29" s="7"/>
    </row>
    <row r="30" spans="1:6" x14ac:dyDescent="0.3">
      <c r="A30" s="11"/>
      <c r="B30" s="4"/>
      <c r="C30" s="4"/>
      <c r="D30" s="9" t="s">
        <v>12</v>
      </c>
      <c r="E30" s="10">
        <f>SUM(E27:E29)</f>
        <v>341.19</v>
      </c>
      <c r="F30" s="4"/>
    </row>
    <row r="31" spans="1:6" x14ac:dyDescent="0.3">
      <c r="A31" s="11"/>
      <c r="B31" s="4"/>
      <c r="C31" s="4"/>
      <c r="D31" s="9"/>
      <c r="E31" s="10"/>
      <c r="F31" s="4"/>
    </row>
    <row r="32" spans="1:6" x14ac:dyDescent="0.3">
      <c r="A32" s="49" t="s">
        <v>13</v>
      </c>
      <c r="B32" s="49"/>
      <c r="C32" s="49"/>
      <c r="D32" s="49"/>
      <c r="E32" s="49"/>
      <c r="F32" s="49"/>
    </row>
    <row r="33" spans="1:6" ht="28.8" x14ac:dyDescent="0.3">
      <c r="A33" s="5" t="s">
        <v>0</v>
      </c>
      <c r="B33" s="6" t="s">
        <v>1</v>
      </c>
      <c r="C33" s="5" t="s">
        <v>4</v>
      </c>
      <c r="D33" s="6" t="s">
        <v>5</v>
      </c>
      <c r="E33" s="6" t="s">
        <v>2</v>
      </c>
      <c r="F33" s="7"/>
    </row>
    <row r="34" spans="1:6" s="4" customFormat="1" x14ac:dyDescent="0.3">
      <c r="A34" s="13">
        <v>44316</v>
      </c>
      <c r="B34" s="20" t="s">
        <v>16</v>
      </c>
      <c r="C34" s="2" t="s">
        <v>15</v>
      </c>
      <c r="D34" s="1" t="s">
        <v>24</v>
      </c>
      <c r="E34" s="3">
        <v>46.62</v>
      </c>
      <c r="F34" s="7"/>
    </row>
    <row r="35" spans="1:6" s="19" customFormat="1" x14ac:dyDescent="0.3">
      <c r="A35" s="13">
        <v>44362</v>
      </c>
      <c r="B35" s="20" t="s">
        <v>16</v>
      </c>
      <c r="C35" s="2" t="s">
        <v>15</v>
      </c>
      <c r="D35" s="1" t="s">
        <v>25</v>
      </c>
      <c r="E35" s="3">
        <v>271.82</v>
      </c>
      <c r="F35" s="18"/>
    </row>
    <row r="36" spans="1:6" s="16" customFormat="1" x14ac:dyDescent="0.3">
      <c r="A36" s="13">
        <v>44390</v>
      </c>
      <c r="B36" s="42" t="s">
        <v>16</v>
      </c>
      <c r="C36" s="2" t="s">
        <v>15</v>
      </c>
      <c r="D36" s="1" t="s">
        <v>63</v>
      </c>
      <c r="E36" s="3">
        <v>109.85</v>
      </c>
      <c r="F36" s="15"/>
    </row>
    <row r="37" spans="1:6" x14ac:dyDescent="0.3">
      <c r="A37" s="8"/>
      <c r="B37" s="8"/>
      <c r="C37" s="8"/>
      <c r="D37" s="9" t="s">
        <v>12</v>
      </c>
      <c r="E37" s="10">
        <f>SUM(E34:E36)</f>
        <v>428.28999999999996</v>
      </c>
      <c r="F37" s="4"/>
    </row>
    <row r="38" spans="1:6" x14ac:dyDescent="0.3">
      <c r="A38" s="42"/>
      <c r="B38" s="42"/>
      <c r="C38" s="42"/>
      <c r="D38" s="9"/>
      <c r="E38" s="10"/>
      <c r="F38" s="4"/>
    </row>
    <row r="39" spans="1:6" x14ac:dyDescent="0.3">
      <c r="A39" s="49" t="s">
        <v>67</v>
      </c>
      <c r="B39" s="49"/>
      <c r="C39" s="49"/>
      <c r="D39" s="49"/>
      <c r="E39" s="49"/>
      <c r="F39" s="49"/>
    </row>
    <row r="40" spans="1:6" ht="28.8" x14ac:dyDescent="0.3">
      <c r="A40" s="5" t="s">
        <v>0</v>
      </c>
      <c r="B40" s="6" t="s">
        <v>1</v>
      </c>
      <c r="C40" s="5" t="s">
        <v>4</v>
      </c>
      <c r="D40" s="6" t="s">
        <v>5</v>
      </c>
      <c r="E40" s="6" t="s">
        <v>2</v>
      </c>
      <c r="F40" s="7"/>
    </row>
    <row r="41" spans="1:6" x14ac:dyDescent="0.3">
      <c r="A41" s="13">
        <v>44316</v>
      </c>
      <c r="B41" s="42" t="s">
        <v>68</v>
      </c>
      <c r="C41" s="2" t="s">
        <v>15</v>
      </c>
      <c r="D41" s="1" t="s">
        <v>69</v>
      </c>
      <c r="E41" s="3">
        <v>2746.7</v>
      </c>
      <c r="F41" s="7"/>
    </row>
    <row r="42" spans="1:6" s="4" customFormat="1" x14ac:dyDescent="0.3">
      <c r="A42" s="42"/>
      <c r="B42" s="42"/>
      <c r="C42" s="42"/>
      <c r="D42" s="9" t="s">
        <v>12</v>
      </c>
      <c r="E42" s="10">
        <f>SUM(E41:E41)</f>
        <v>2746.7</v>
      </c>
    </row>
    <row r="43" spans="1:6" s="4" customFormat="1" x14ac:dyDescent="0.3">
      <c r="A43" s="11"/>
      <c r="D43" s="9"/>
      <c r="E43" s="10"/>
    </row>
    <row r="44" spans="1:6" s="4" customFormat="1" x14ac:dyDescent="0.3">
      <c r="A44" s="45" t="s">
        <v>9</v>
      </c>
      <c r="B44" s="45"/>
      <c r="C44" s="45"/>
      <c r="D44" s="45"/>
      <c r="E44" s="45"/>
      <c r="F44" s="45"/>
    </row>
    <row r="45" spans="1:6" s="4" customFormat="1" ht="28.8" x14ac:dyDescent="0.3">
      <c r="A45" s="5" t="s">
        <v>0</v>
      </c>
      <c r="B45" s="6" t="s">
        <v>1</v>
      </c>
      <c r="C45" s="5" t="s">
        <v>4</v>
      </c>
      <c r="D45" s="6" t="s">
        <v>5</v>
      </c>
      <c r="E45" s="6" t="s">
        <v>2</v>
      </c>
      <c r="F45" s="7"/>
    </row>
    <row r="46" spans="1:6" s="4" customFormat="1" x14ac:dyDescent="0.3">
      <c r="A46" s="13">
        <v>44289</v>
      </c>
      <c r="B46" s="1" t="s">
        <v>26</v>
      </c>
      <c r="C46" s="2" t="s">
        <v>14</v>
      </c>
      <c r="D46" s="14" t="s">
        <v>7</v>
      </c>
      <c r="E46" s="3">
        <v>20.399999999999999</v>
      </c>
    </row>
    <row r="47" spans="1:6" s="4" customFormat="1" x14ac:dyDescent="0.3">
      <c r="A47" s="13">
        <v>44317</v>
      </c>
      <c r="B47" s="1" t="s">
        <v>8</v>
      </c>
      <c r="C47" s="2" t="s">
        <v>14</v>
      </c>
      <c r="D47" s="14" t="s">
        <v>7</v>
      </c>
      <c r="E47" s="3">
        <v>31.75</v>
      </c>
    </row>
    <row r="48" spans="1:6" s="4" customFormat="1" x14ac:dyDescent="0.3">
      <c r="A48" s="13">
        <v>44318</v>
      </c>
      <c r="B48" s="1" t="s">
        <v>8</v>
      </c>
      <c r="C48" s="2" t="s">
        <v>14</v>
      </c>
      <c r="D48" s="14" t="s">
        <v>7</v>
      </c>
      <c r="E48" s="3">
        <v>18.649999999999999</v>
      </c>
    </row>
    <row r="49" spans="1:6" s="4" customFormat="1" x14ac:dyDescent="0.3">
      <c r="A49" s="13">
        <v>44324</v>
      </c>
      <c r="B49" s="1" t="s">
        <v>27</v>
      </c>
      <c r="C49" s="2" t="s">
        <v>14</v>
      </c>
      <c r="D49" s="14" t="s">
        <v>28</v>
      </c>
      <c r="E49" s="3">
        <v>15</v>
      </c>
    </row>
    <row r="50" spans="1:6" x14ac:dyDescent="0.3">
      <c r="A50" s="13">
        <v>44324</v>
      </c>
      <c r="B50" s="1" t="s">
        <v>8</v>
      </c>
      <c r="C50" s="2" t="s">
        <v>14</v>
      </c>
      <c r="D50" s="14" t="s">
        <v>28</v>
      </c>
      <c r="E50" s="3">
        <v>24.65</v>
      </c>
      <c r="F50" s="4"/>
    </row>
    <row r="51" spans="1:6" x14ac:dyDescent="0.3">
      <c r="A51" s="13">
        <v>44337</v>
      </c>
      <c r="B51" s="1" t="s">
        <v>8</v>
      </c>
      <c r="C51" s="2" t="s">
        <v>14</v>
      </c>
      <c r="D51" s="14" t="s">
        <v>28</v>
      </c>
      <c r="E51" s="3">
        <v>24.95</v>
      </c>
      <c r="F51" s="4"/>
    </row>
    <row r="52" spans="1:6" x14ac:dyDescent="0.3">
      <c r="A52" s="13">
        <v>44344</v>
      </c>
      <c r="B52" s="1" t="s">
        <v>8</v>
      </c>
      <c r="C52" s="2" t="s">
        <v>14</v>
      </c>
      <c r="D52" s="14" t="s">
        <v>28</v>
      </c>
      <c r="E52" s="3">
        <v>27.75</v>
      </c>
      <c r="F52" s="4"/>
    </row>
    <row r="53" spans="1:6" s="35" customFormat="1" x14ac:dyDescent="0.3">
      <c r="A53" s="13">
        <v>44359</v>
      </c>
      <c r="B53" s="1" t="s">
        <v>61</v>
      </c>
      <c r="C53" s="2" t="s">
        <v>14</v>
      </c>
      <c r="D53" s="14" t="s">
        <v>62</v>
      </c>
      <c r="E53" s="3">
        <v>10.130000000000001</v>
      </c>
      <c r="F53" s="4"/>
    </row>
    <row r="54" spans="1:6" x14ac:dyDescent="0.3">
      <c r="A54" s="13">
        <v>44366</v>
      </c>
      <c r="B54" s="1" t="s">
        <v>61</v>
      </c>
      <c r="C54" s="2" t="s">
        <v>14</v>
      </c>
      <c r="D54" s="14" t="s">
        <v>64</v>
      </c>
      <c r="E54" s="3">
        <v>4</v>
      </c>
      <c r="F54" s="4"/>
    </row>
    <row r="55" spans="1:6" x14ac:dyDescent="0.3">
      <c r="A55" s="13"/>
      <c r="B55" s="17"/>
      <c r="C55" s="2"/>
      <c r="D55" s="9" t="s">
        <v>12</v>
      </c>
      <c r="E55" s="10">
        <f>SUM(E46:E54)</f>
        <v>177.27999999999997</v>
      </c>
      <c r="F55" s="4"/>
    </row>
    <row r="56" spans="1:6" x14ac:dyDescent="0.3">
      <c r="A56" s="11"/>
      <c r="B56" s="4"/>
      <c r="C56" s="4"/>
      <c r="D56" s="9"/>
      <c r="E56" s="10"/>
      <c r="F56" s="4"/>
    </row>
    <row r="57" spans="1:6" x14ac:dyDescent="0.3">
      <c r="A57" s="45" t="s">
        <v>51</v>
      </c>
      <c r="B57" s="46"/>
      <c r="C57" s="46"/>
      <c r="D57" s="46"/>
      <c r="E57" s="46"/>
      <c r="F57" s="46"/>
    </row>
    <row r="58" spans="1:6" s="4" customFormat="1" ht="28.8" x14ac:dyDescent="0.3">
      <c r="A58" s="5" t="s">
        <v>0</v>
      </c>
      <c r="B58" s="6" t="s">
        <v>1</v>
      </c>
      <c r="C58" s="5" t="s">
        <v>4</v>
      </c>
      <c r="D58" s="6" t="s">
        <v>3</v>
      </c>
      <c r="E58" s="6" t="s">
        <v>2</v>
      </c>
      <c r="F58" s="7"/>
    </row>
    <row r="59" spans="1:6" s="4" customFormat="1" x14ac:dyDescent="0.3">
      <c r="A59" s="30">
        <v>44355</v>
      </c>
      <c r="B59" s="31" t="s">
        <v>49</v>
      </c>
      <c r="C59" s="32" t="s">
        <v>14</v>
      </c>
      <c r="D59" s="33" t="s">
        <v>50</v>
      </c>
      <c r="E59" s="34">
        <v>39.9</v>
      </c>
      <c r="F59" s="35"/>
    </row>
    <row r="60" spans="1:6" x14ac:dyDescent="0.3">
      <c r="A60" s="11"/>
      <c r="B60" s="4"/>
      <c r="C60" s="4"/>
      <c r="D60" s="9" t="s">
        <v>12</v>
      </c>
      <c r="E60" s="10">
        <f>SUM(E59:E59)</f>
        <v>39.9</v>
      </c>
      <c r="F60" s="4"/>
    </row>
    <row r="61" spans="1:6" x14ac:dyDescent="0.3">
      <c r="A61" s="11"/>
      <c r="B61" s="4"/>
      <c r="C61" s="4"/>
      <c r="D61" s="9"/>
      <c r="E61" s="10"/>
      <c r="F61" s="4"/>
    </row>
    <row r="62" spans="1:6" x14ac:dyDescent="0.3">
      <c r="A62" s="45" t="s">
        <v>45</v>
      </c>
      <c r="B62" s="45"/>
      <c r="C62" s="45"/>
      <c r="D62" s="45"/>
      <c r="E62" s="45"/>
      <c r="F62" s="45"/>
    </row>
    <row r="63" spans="1:6" ht="28.8" x14ac:dyDescent="0.3">
      <c r="A63" s="5" t="s">
        <v>0</v>
      </c>
      <c r="B63" s="6" t="s">
        <v>1</v>
      </c>
      <c r="C63" s="5" t="s">
        <v>4</v>
      </c>
      <c r="D63" s="6" t="s">
        <v>3</v>
      </c>
      <c r="E63" s="6" t="s">
        <v>2</v>
      </c>
      <c r="F63" s="7"/>
    </row>
    <row r="64" spans="1:6" s="4" customFormat="1" x14ac:dyDescent="0.3">
      <c r="A64" s="13">
        <v>44300</v>
      </c>
      <c r="B64" s="20" t="s">
        <v>47</v>
      </c>
      <c r="C64" s="2" t="s">
        <v>15</v>
      </c>
      <c r="D64" s="14" t="s">
        <v>46</v>
      </c>
      <c r="E64" s="3">
        <v>820.07</v>
      </c>
      <c r="F64" s="7"/>
    </row>
    <row r="65" spans="1:6" s="4" customFormat="1" x14ac:dyDescent="0.3">
      <c r="A65" s="11"/>
      <c r="D65" s="9" t="s">
        <v>12</v>
      </c>
      <c r="E65" s="10">
        <f>SUM(E64)</f>
        <v>820.07</v>
      </c>
      <c r="F65" s="7"/>
    </row>
    <row r="66" spans="1:6" s="4" customFormat="1" x14ac:dyDescent="0.3">
      <c r="A66" s="11"/>
      <c r="D66" s="9"/>
      <c r="E66" s="10"/>
    </row>
    <row r="67" spans="1:6" x14ac:dyDescent="0.3">
      <c r="A67" s="45" t="s">
        <v>38</v>
      </c>
      <c r="B67" s="45"/>
      <c r="C67" s="45"/>
      <c r="D67" s="45"/>
      <c r="E67" s="45"/>
      <c r="F67" s="4"/>
    </row>
    <row r="68" spans="1:6" ht="28.8" x14ac:dyDescent="0.3">
      <c r="A68" s="5" t="s">
        <v>0</v>
      </c>
      <c r="B68" s="6" t="s">
        <v>1</v>
      </c>
      <c r="C68" s="5" t="s">
        <v>4</v>
      </c>
      <c r="D68" s="6" t="s">
        <v>3</v>
      </c>
      <c r="E68" s="6" t="s">
        <v>2</v>
      </c>
      <c r="F68" s="40"/>
    </row>
    <row r="69" spans="1:6" x14ac:dyDescent="0.3">
      <c r="A69" s="13">
        <v>44314</v>
      </c>
      <c r="B69" s="20" t="s">
        <v>39</v>
      </c>
      <c r="C69" s="2" t="s">
        <v>14</v>
      </c>
      <c r="D69" s="14" t="s">
        <v>40</v>
      </c>
      <c r="E69" s="3">
        <v>12.2</v>
      </c>
      <c r="F69" s="7"/>
    </row>
    <row r="70" spans="1:6" x14ac:dyDescent="0.3">
      <c r="A70" s="13">
        <v>44316</v>
      </c>
      <c r="B70" s="20" t="s">
        <v>41</v>
      </c>
      <c r="C70" s="2" t="s">
        <v>14</v>
      </c>
      <c r="D70" s="14" t="s">
        <v>42</v>
      </c>
      <c r="E70" s="3">
        <v>2.4</v>
      </c>
      <c r="F70" s="7"/>
    </row>
    <row r="71" spans="1:6" s="4" customFormat="1" x14ac:dyDescent="0.3">
      <c r="A71" s="13">
        <v>44357</v>
      </c>
      <c r="B71" s="36" t="s">
        <v>41</v>
      </c>
      <c r="C71" s="2" t="s">
        <v>14</v>
      </c>
      <c r="D71" s="14" t="s">
        <v>59</v>
      </c>
      <c r="E71" s="3">
        <v>15.5</v>
      </c>
      <c r="F71" s="7"/>
    </row>
    <row r="72" spans="1:6" x14ac:dyDescent="0.3">
      <c r="A72" s="13">
        <v>44366</v>
      </c>
      <c r="B72" s="42" t="s">
        <v>29</v>
      </c>
      <c r="C72" s="2" t="s">
        <v>14</v>
      </c>
      <c r="D72" s="14" t="s">
        <v>65</v>
      </c>
      <c r="E72" s="3">
        <v>1.96</v>
      </c>
      <c r="F72" s="7"/>
    </row>
    <row r="73" spans="1:6" x14ac:dyDescent="0.3">
      <c r="A73" s="11"/>
      <c r="B73" s="4"/>
      <c r="C73" s="4"/>
      <c r="D73" s="9" t="s">
        <v>12</v>
      </c>
      <c r="E73" s="10">
        <f>SUM(E69:E72)</f>
        <v>32.06</v>
      </c>
      <c r="F73" s="4"/>
    </row>
    <row r="75" spans="1:6" x14ac:dyDescent="0.3">
      <c r="A75" s="45" t="s">
        <v>43</v>
      </c>
      <c r="B75" s="45"/>
      <c r="C75" s="45"/>
      <c r="D75" s="45"/>
      <c r="E75" s="45"/>
      <c r="F75" s="41"/>
    </row>
    <row r="76" spans="1:6" ht="28.8" x14ac:dyDescent="0.3">
      <c r="A76" s="5" t="s">
        <v>0</v>
      </c>
      <c r="B76" s="6" t="s">
        <v>1</v>
      </c>
      <c r="C76" s="5" t="s">
        <v>4</v>
      </c>
      <c r="D76" s="6" t="s">
        <v>3</v>
      </c>
      <c r="E76" s="6" t="s">
        <v>2</v>
      </c>
      <c r="F76" s="7"/>
    </row>
    <row r="77" spans="1:6" ht="28.8" x14ac:dyDescent="0.3">
      <c r="A77" s="13">
        <v>44333</v>
      </c>
      <c r="B77" s="28" t="s">
        <v>31</v>
      </c>
      <c r="C77" s="2" t="s">
        <v>15</v>
      </c>
      <c r="D77" s="14" t="s">
        <v>44</v>
      </c>
      <c r="E77" s="3">
        <v>1134.98</v>
      </c>
      <c r="F77" s="7"/>
    </row>
    <row r="78" spans="1:6" x14ac:dyDescent="0.3">
      <c r="A78" s="11"/>
      <c r="B78" s="4"/>
      <c r="C78" s="4"/>
      <c r="D78" s="9" t="s">
        <v>12</v>
      </c>
      <c r="E78" s="10">
        <f>SUM(E77:E77)</f>
        <v>1134.98</v>
      </c>
      <c r="F78" s="4"/>
    </row>
    <row r="80" spans="1:6" x14ac:dyDescent="0.3">
      <c r="D80" s="9" t="s">
        <v>48</v>
      </c>
      <c r="E80" s="29">
        <f>SUM(E78,E73,E65,E60,E55,E42,E37,E23,E9,E14)</f>
        <v>13449.330000000002</v>
      </c>
    </row>
  </sheetData>
  <mergeCells count="13">
    <mergeCell ref="A75:E75"/>
    <mergeCell ref="A39:F39"/>
    <mergeCell ref="A62:F62"/>
    <mergeCell ref="A32:F32"/>
    <mergeCell ref="A57:F57"/>
    <mergeCell ref="A44:F44"/>
    <mergeCell ref="A67:E67"/>
    <mergeCell ref="A1:E1"/>
    <mergeCell ref="A25:F25"/>
    <mergeCell ref="A2:E2"/>
    <mergeCell ref="A16:F16"/>
    <mergeCell ref="A4:E4"/>
    <mergeCell ref="A11:F1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2021-07-20T08:13:59Z</dcterms:modified>
</cp:coreProperties>
</file>