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defaultThemeVersion="124226"/>
  <bookViews>
    <workbookView xWindow="-105" yWindow="-105" windowWidth="23250" windowHeight="12570"/>
  </bookViews>
  <sheets>
    <sheet name="Servicios Sociales" sheetId="1" r:id="rId1"/>
    <sheet name="Hoja1" sheetId="2" r:id="rId2"/>
  </sheets>
  <definedNames>
    <definedName name="_xlnm.Print_Area" localSheetId="0">'Servicios Sociales'!$A$1:$F$131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5" i="1" l="1"/>
  <c r="E114" i="1"/>
  <c r="E97" i="1"/>
  <c r="E99" i="1" s="1"/>
  <c r="E51" i="1"/>
  <c r="E38" i="1"/>
  <c r="E32" i="1"/>
  <c r="E18" i="1"/>
  <c r="E9" i="1"/>
  <c r="E127" i="1" l="1"/>
  <c r="E116" i="1"/>
  <c r="E130" i="1" l="1"/>
</calcChain>
</file>

<file path=xl/sharedStrings.xml><?xml version="1.0" encoding="utf-8"?>
<sst xmlns="http://schemas.openxmlformats.org/spreadsheetml/2006/main" count="897" uniqueCount="301">
  <si>
    <t>Fecha Factura</t>
  </si>
  <si>
    <t>Proveedor</t>
  </si>
  <si>
    <t>Concepto</t>
  </si>
  <si>
    <t>Fecha Actividad</t>
  </si>
  <si>
    <t>Importe Factura</t>
  </si>
  <si>
    <t>BALYMA SERVICIOS INTEGRALES SL</t>
  </si>
  <si>
    <t>ELECNOR SA</t>
  </si>
  <si>
    <t>ZUAZU SALVADOR, SANTIAGO</t>
  </si>
  <si>
    <t>INTEGRA MGSI CEE SL</t>
  </si>
  <si>
    <t>CENTRO DE ESPECIALIDADES MEDICAS FAMED, S.L.</t>
  </si>
  <si>
    <t>Vales Podologia</t>
  </si>
  <si>
    <t>ALFA REHABILITACION (ALCARAZ, VERONICA)</t>
  </si>
  <si>
    <t>GALP ENERGIA ESPAÑA SAU</t>
  </si>
  <si>
    <t>SCHOLL MONJAS, JOSE MARIA</t>
  </si>
  <si>
    <t>Taller de Pilates</t>
  </si>
  <si>
    <t>ZOREDA GARCIA, Mª ENCARNACION</t>
  </si>
  <si>
    <t>Febrero</t>
  </si>
  <si>
    <t>GUTIERREZ SANCHEZ, SANDRA</t>
  </si>
  <si>
    <t>FABUEL SANTOS, MARTA</t>
  </si>
  <si>
    <t>FANTASIA EXTRAESCOLARES, SL</t>
  </si>
  <si>
    <t>LEON ALARCON, SILVIA</t>
  </si>
  <si>
    <t>GARCIA DE VEGA, JOSE IGNACIO</t>
  </si>
  <si>
    <t>PSICODIS ORIENTACION Y APOYO</t>
  </si>
  <si>
    <t>MOLINA CORTES, FERNANDO</t>
  </si>
  <si>
    <t>GRUPO CRECE, DESARROLLO PERSONAL Y PROFESIONAL</t>
  </si>
  <si>
    <t>ASOCIACION CULTURAL CIBELES</t>
  </si>
  <si>
    <t>MASCARAY OLIVERA, SILVIA</t>
  </si>
  <si>
    <t>PARADA TORRES, ENRIQUE</t>
  </si>
  <si>
    <t>Pto. Adjudicación</t>
  </si>
  <si>
    <t>SERVICIOS SOCIALES 2310</t>
  </si>
  <si>
    <t>2310-21300 Reparación y mantenimiento maquinaria, instalaciones y utillaje</t>
  </si>
  <si>
    <t>PrAbier-Procedimiento Abierto</t>
  </si>
  <si>
    <t>AdDirec-Adjudicación Directa</t>
  </si>
  <si>
    <t>2310-22100 Suministro energía eléctrica</t>
  </si>
  <si>
    <t>2310-22103 Combustible y carburantes</t>
  </si>
  <si>
    <t>2310-22700 Limpieza y Aseo</t>
  </si>
  <si>
    <t>2310-22799 Otros trabajos realizados por otras empresas y profesionales</t>
  </si>
  <si>
    <t>FACTURA SEDE 06302000001417F FACTURA CORRESPONDIENTE AL SERVICIO REALIZADO EN LAS INSTALACIONES DE - CENTRO DE SERVICIOS</t>
  </si>
  <si>
    <t>PrAbier - Procedimiento Abierto</t>
  </si>
  <si>
    <t>ASOCIACION DE EDUCADORES LAS ALAMEDILLAS</t>
  </si>
  <si>
    <t>FACTURA  SEDE 17183  PREVENCION DE CONSUMOS Y OTROS RIESGOS MES DICIEMBRE</t>
  </si>
  <si>
    <t>PrNegSP - Procedimiento Negociado Sin Publicidad</t>
  </si>
  <si>
    <t>FACTURA  SEDE 18013  PREVENCION DE CONSUMOS Y OTROS RIESGOS MES DE ENERO</t>
  </si>
  <si>
    <t>GONZALEZ GONZALEZ MARIA ELENA</t>
  </si>
  <si>
    <t>FACTURA 02/2018  ESCUELA ENCAJE DE BOLILLOS MES ENERO</t>
  </si>
  <si>
    <t>FACTURA 0001/2018 TALLER DE YOGA EN FAMILIA DESARROLLADO EL 20 DE ENERO</t>
  </si>
  <si>
    <t>AdDirec - Adjudicación Directa</t>
  </si>
  <si>
    <t>FACTURA SEDE 06302000000118F CONSERJERIA SERVICIOS SOCIALES MES DE ENERO DE 2018</t>
  </si>
  <si>
    <t>FACTURA 0003 CLASES PILATES MES ENERO</t>
  </si>
  <si>
    <t>XIAO DA LIU ZHANG</t>
  </si>
  <si>
    <t>FACTURA T-0118  CLASES DE TAI CHI MES ENERO</t>
  </si>
  <si>
    <t>BOOK AND BALL SL</t>
  </si>
  <si>
    <t>FACTURA 201882  ACTIVIDAD ROBOTICA PARA MAYORES MES ENERO</t>
  </si>
  <si>
    <t>THE SPEAKING CENTER, S.L.-CANTERBURY</t>
  </si>
  <si>
    <t>FACTURA 033/2018  FORMACION LENGUA FRANCESA MES ENERO</t>
  </si>
  <si>
    <t>FACTURA 032/2018  FORMACION LENGUA ALEMANA MES ENERO</t>
  </si>
  <si>
    <t>FACTURA 031/2018  FORMACION LENGUA INGLESA MES DE ENERO</t>
  </si>
  <si>
    <t>FACTURA 35  CLASES DE YOGA MES ENERO</t>
  </si>
  <si>
    <t>SAINZ BENITEZ DE LUGO PILAR</t>
  </si>
  <si>
    <t>FACTURA 1 TALLER ""DESCUBRIR EL ARTE"" SESIONES ENERO</t>
  </si>
  <si>
    <t>FACTURA 2  TALLER ""REDESCUBRIR LA HISTORIA"" SESIONES ENERO</t>
  </si>
  <si>
    <t>DELFO DESARROLLO LABORAL Y FORMACION SL</t>
  </si>
  <si>
    <t>FACTURA  SEDE 18 REALIZACION ESCUELA DE FAMILIA ""ITV EMOCIONAL PARA PADRES Y MADRES""</t>
  </si>
  <si>
    <t>FACTURA 0752/2017  TALLER DE PINTURA DECORATIVA PARA MAYORES</t>
  </si>
  <si>
    <t>FACTURA SEDE 18028 PROGRAMA PREVENCION DE CONSUMOS Y OTROS RIESGOS MES DE FEBRERO</t>
  </si>
  <si>
    <t>FACTURA 2018L4  ACTIVIDAD ROBOTICA PARA MAYORES DE 65 MES DE FEBRERO</t>
  </si>
  <si>
    <t>FACTURA 04/2018  ESCUELA ENCAJE DE BOLILLOS MES DE FEBRERO</t>
  </si>
  <si>
    <t>FACTURA SEDE 06302000000218F CORRESPONDIENTE AL SERVICIO REALIZADO EN LAS INSTALACIONES SERVICIOS SOCIALES MES DE FEBRER</t>
  </si>
  <si>
    <t>FACTURA 0004  CLASES PILATES MES FEBRERO</t>
  </si>
  <si>
    <t>FACTURA 062/2018  FORMACION LENGUA INGLESA MES FEBRERO</t>
  </si>
  <si>
    <t>FACTURA 063/2018  FORMACION LENGUA ALEMANA MES DE FEBRERO</t>
  </si>
  <si>
    <t>FACTURA 064/2018 FORMACION LENGUA FRANCESA MES FEBRERO</t>
  </si>
  <si>
    <t>FACTURA T-0218 CLASES DE TAI CHI MES DE FEBRERO</t>
  </si>
  <si>
    <t>FACTURA 36  TALLER DE YOGA PARA MAYORES MES DE FEBERO</t>
  </si>
  <si>
    <t>FACTURA 4  TALLER ""REDESCUBRIR LA HISTORIA"" SESIONES FEBRERO</t>
  </si>
  <si>
    <t>FACTURA 3  TALLER ""DESCUBRIR EL ARTE"" MES DE FEBRERO</t>
  </si>
  <si>
    <t>FACTURA SEDE 49 SERVICIO GUARDERIA  ( TASA ESPECIAL: EXENTO ART 20,1,8 Y 9 DE LA LEY 37/1992 DE DICIEMBRE DEL IVA)</t>
  </si>
  <si>
    <t>FACTURA 6  MUSICA EN FAMILIA CON LOS MAS PEQUES</t>
  </si>
  <si>
    <t>MELERO GARCIA ADOLFO</t>
  </si>
  <si>
    <t>FACTURA 4/18  GRUPO DE TEATRO YESES DEL 8 DE MARZO</t>
  </si>
  <si>
    <t>FACTURA 0754/2018  TALLER DE PINTURA DECORATIVA PARA MAYORES ( 3 LUNES DE MARZO)</t>
  </si>
  <si>
    <t>FACTURA 06/2018  TALLER DE BOLILLOS MES DE MARZO</t>
  </si>
  <si>
    <t>FACTURA  SEDE 18044  PREVENCION DE CONSUMOS Y OTROS RIESGOS MES DE MARZO</t>
  </si>
  <si>
    <t>FACTURA 2018L6 ACTIVIDAD ROBOTICA PARA MAYORES MES MARZO</t>
  </si>
  <si>
    <t>FACTURA 0753/2018  TALLER PINTURA DECORATIVA PARA MAYORES 4 LUNES DE FEBRERO</t>
  </si>
  <si>
    <t>FACTURA SEDE 06302000000318F FACTURA CORRESPONDIENTE AL SERVICIO REALIZADO EN LAS INSTALACIONES DE - CENTRO DE SERVICIOS</t>
  </si>
  <si>
    <t>REPROGRAFIA ZOCO 16, S.L.</t>
  </si>
  <si>
    <t>FACTURAS 22222  CONCEPTO TALONARIOS DE TICKETES</t>
  </si>
  <si>
    <t>FACTURA 0007  CLASES DE PILATES MES DE MARZO</t>
  </si>
  <si>
    <t>FACTURA T-0318  CLASES DE TAICHI MES DE MARZO</t>
  </si>
  <si>
    <t>FACTURA 085/2018 FORMACION LENGUA INGLESA MES DE MARZO</t>
  </si>
  <si>
    <t>FACTURA 086/2018 FORMACION LENGUA FRANCESA MES DE MARZO</t>
  </si>
  <si>
    <t>FACTURA 087/2018 FORMACION LENGUA ALEMANA MES DE MARZO</t>
  </si>
  <si>
    <t>FACTURA 13  TALLER REDESCUBRIR LA HISTORIA SESIONES MARZO</t>
  </si>
  <si>
    <t>FACTURA 12 TALLER DESCUBRIR EL ARTE SESIONES MARZO</t>
  </si>
  <si>
    <t>FACTURA 37  CLASES DE YOGA MES DE MARZO</t>
  </si>
  <si>
    <t>FACTURA 2018-0001  TALLER ORGANIZACION Y PLANIFICACION PARA MEJORAR LOS RESULTADOS ACADEMICOS</t>
  </si>
  <si>
    <t>FACTURA 08/2018  TALLER ENCAJE DE BOLILLOS MES DE ABRIL</t>
  </si>
  <si>
    <t>FACTURA SEDE 06302000000418F SERVICIO REALIZADO EN LAS INSTALACIONES DE - CENTRO DE SERVICIOS SOCIALES - DURANTE EL MES</t>
  </si>
  <si>
    <t>PREVENCION DE CONSUMOS Y OTROS RIESGOS MES DE ABRIL</t>
  </si>
  <si>
    <t>FACTURA 2018L9 CONCEPTO ACTIVIDAD DE ROBOTICA</t>
  </si>
  <si>
    <t>FACTURA 0010  CONCEPTO CLASES PILATES ABRIL</t>
  </si>
  <si>
    <t>FACTURA T-0418 CONCEPTO: CLASES TAICHI ABRIL</t>
  </si>
  <si>
    <t>FACTURA 38 CONCEPTO CLASES DE YOGA ABRIL</t>
  </si>
  <si>
    <t>FACTURA 0755/2018  TALLER PINTURA DECORATIVA PARA MAYORES</t>
  </si>
  <si>
    <t>FACTURA 132/2018  FORMACION LENGUA INGLESA MES ABRIL</t>
  </si>
  <si>
    <t>FACTURA 133/2018  FORMACION LENGUIA FRANCESA MES MAYO</t>
  </si>
  <si>
    <t>FACTURA 134/2018  FORMACION LENGUA ALEMANA MES ABRIL</t>
  </si>
  <si>
    <t>FACTURA 10/2018  ESCUELA ENCAJE BOLILLOS MES MAYO</t>
  </si>
  <si>
    <t>FACTURA 14  TALLER DESCUBRIR EL ARTE SESIONES DE ABRIL</t>
  </si>
  <si>
    <t>FACTURA 15  TALLER REDESCUBRIR LA HISTORIA SESIONES ABRIL</t>
  </si>
  <si>
    <t>FACTURA SEDE 18079  PREVENCION DE CONSUMOS Y OTROS RIESGOS MES DE MAYO</t>
  </si>
  <si>
    <t>FACTURA SEDE 06302000000518F  SERVICIO REALIZADO EN LAS INSTALACIONES DE - CENTRO DE SERVICIOS SOCIALES - DURANTE EL MES</t>
  </si>
  <si>
    <t>FACTURA 0013 CLASES DE PILATES MES DE MAYO</t>
  </si>
  <si>
    <t>FACTURA T-0518  CLASES DE TAI CHI MES DE MAYO</t>
  </si>
  <si>
    <t>FACTURA 2018L11  ACTIVIDAD ROBOTICA PARA MAYORES MES DE MAYO</t>
  </si>
  <si>
    <t>FACTURA 153/2018  FORMACION LENGUA INGLESA MES DE MAYO</t>
  </si>
  <si>
    <t>FACTURA 154/2018  FORMACION LENGUA FRANCESA MES DE MAYO</t>
  </si>
  <si>
    <t>FACTURA 155/2018 FORMACION LENGUA ALEMANA MES DE MAYO</t>
  </si>
  <si>
    <t>FACTURA 39  CLASES DE YOGA MES DE MAYO</t>
  </si>
  <si>
    <t>FACTURA 17  TALLER REDESCUBRIR LA HISTORIA MES DE MAYO</t>
  </si>
  <si>
    <t>FACTURA 0756/2018  TALLER DE PINTURA DECORATIVA PARA MAYORES</t>
  </si>
  <si>
    <t>MARTE BCN COMUNICACION SL</t>
  </si>
  <si>
    <t>FACTURA 180.568  IMPRESION 500 REVISTAS TORREPORTEROS</t>
  </si>
  <si>
    <t>RODRIGUEZ MARTIN, JOAQUIN - CLUB TORRE-72</t>
  </si>
  <si>
    <t>FACTURA 1  VINO ESPAÑOL ASUNTOS SOCIALES</t>
  </si>
  <si>
    <t>FACTURA 16  TALLER DESCUBRIR EL ARTE MES DE MAYO</t>
  </si>
  <si>
    <t>FACTURA  SEDE 123  SERVICIO DE GUARDERIA</t>
  </si>
  <si>
    <t>FACTURA 480  JORNADA FAMILIA Y DISCAPACIDAD EL 19 DE JULIO</t>
  </si>
  <si>
    <t>FACTURA 18  TALLER REDESCUBRIR LA HISTORIA MES JUNIO</t>
  </si>
  <si>
    <t>FACTURA 20  TALLER DESCUBRIR EL ARTE SESIONES JUNIO</t>
  </si>
  <si>
    <t>FACTURA T-0618  CLASES DE TAI CHI MES DE JUNIO</t>
  </si>
  <si>
    <t>FACTURA 2018L12  ACTIVIDAD ROBOTICA PARA MAYORES MES DE JUNIO</t>
  </si>
  <si>
    <t>FACTURA 40  CLASES DE YOGA MES DE JUNIO</t>
  </si>
  <si>
    <t>FACTURA  SEDE 18095  PROGRAMA DE PREVENCIÓN DE CONSUMOS Y OTROS RIESGOS MES DE JUNIO</t>
  </si>
  <si>
    <t>FACTURA 12/2018  TALLER ENCAJE DE BOLILLOS MES DE MAYO</t>
  </si>
  <si>
    <t>FACTURA 165/2018 FORMACION LENGUA ALEMANA MES JUNIO</t>
  </si>
  <si>
    <t>FACTURA 166/2018  FORMACION LENGUA FRANCESA MES JUNIO</t>
  </si>
  <si>
    <t>FACTURA 167/2018  FORMACION LENGUA INGLESA MES JUNIO</t>
  </si>
  <si>
    <t>FACTURA 0757/2018  TALLER DE PINTURA DECORATIVA PARA MAYORES 3 LUNES DE JUNIO</t>
  </si>
  <si>
    <t>FACTURA 02/2018  RETOQUE FOTOS, DISEÑO GRAFICO Y MAQUETACION REVISTA TORREPORTEROS</t>
  </si>
  <si>
    <t>FACTURA  SEDE E11/2018  MONOGRAFICOS HABLAR DE SEXO CON NIÑOS MENORES DE 10 AÑOS</t>
  </si>
  <si>
    <t>FACTURA  SEDE E16/2018  MONOGRAFICOS ESCUELA FAMILIA 2º TRIMESTRE</t>
  </si>
  <si>
    <t>ACTURA SEDE 06302000000718F AL SERVICIO REALIZADO EN LAS INSTALACIONES DE - CENTRO DE SERVICIOS SOCIALES - DURANTE EL ME</t>
  </si>
  <si>
    <t>FACTURA SEDE 06302000000618F  SERVICIO REALIZADO EN LAS INSTALACIONES DE - CENTRO DE SERVICIOS SOCIALES - DURANTE EL MES</t>
  </si>
  <si>
    <t>REGISTRO DE FACTURA POR LA SEDE1 8107 EDUCACION DE CALLE EN TORRELODONES JULIO</t>
  </si>
  <si>
    <t>FACTURA SEDE 06302000000818F FACTURA CORRESPONDIENTE AL SERVICIO REALIZADO EN LAS INSTALACIONES DE - CENTRO DE SERVICIOS</t>
  </si>
  <si>
    <t>FACTURA SEDE 06302000000918F FACTURA CORRESPONDIENTE AL SERVICIO REALIZADO EN LAS INSTALACIONES DE - CENTRO DE SERVICIOS</t>
  </si>
  <si>
    <t>FACTURA SEDE 18138  PREVENCION DE CONSUMOS Y OTROS RIESGOS MES OCTUBRE</t>
  </si>
  <si>
    <t>FACTURA 41  CLASES YOGA MES OCTUBRE</t>
  </si>
  <si>
    <t>FACTURA SEDE 250  TALLER DE INFORMATICA MES DE OCTUBRE</t>
  </si>
  <si>
    <t>FACTURA SEDE 257 TALLER DE INFORMATICA MES NOVIEMBRE TOTAL 30 HORAS</t>
  </si>
  <si>
    <t>FACTURA SEDE 18156 PREVENCION DE CONSUMOS Y OTROS RIESGOS MES NOVIEMBRE 2018</t>
  </si>
  <si>
    <t>FACTURA 14/2018  ESCUELA ENCAJE BOLILLOS MES OCTUBRE</t>
  </si>
  <si>
    <t>FACTURA SEDE 06302000001018F  SERVICIO REALIZADO EN LAS INSTALACIONES DE - CENTRO DE SERVICIOS SOCIALES -  MES DE OCTUBR</t>
  </si>
  <si>
    <t>FACTURA SEDE 06302000001118F  SERVICIO REALIZADO EN LAS INSTALACIONES DE - CENTRO DE SERVICIOS SOCIALES - DURANTE EL MES</t>
  </si>
  <si>
    <t>FACTURA 15  ESTABLECIENTO VINCLOS SON LOS MAS PEQUES A TRAVES DE LA MUSICA</t>
  </si>
  <si>
    <t>FACTURA 2018/11 ESPECTACULO DE NARRACION Y MUSICA EN FEMENINO Y PLURAL PARA PUBLICO ADULTO 23/11/2018</t>
  </si>
  <si>
    <t>FACTURA 32  TALLER DESCUBRIR EL ARTE SESIONES DE OCTUBRE</t>
  </si>
  <si>
    <t>FACTURA 31   TALLER REDESCUBRIR LA HISTORIA SESIONES OCTUBRE</t>
  </si>
  <si>
    <t>FACTURA 228/2018  FORMACION LENGUA ALEMANA MES OCTUBRE</t>
  </si>
  <si>
    <t>FACTURA 229/2018  FORMACION LENGUA FRANCESA MES OCTUBRE</t>
  </si>
  <si>
    <t>FACTURA 230/2018  FORMACION LENGUA INGLESA MES OCTUBRE</t>
  </si>
  <si>
    <t>FACTURA 42 CLASES TALLER DE YOGA PARA MAYORES MES NOVIEMBRE 2018</t>
  </si>
  <si>
    <t>ACTIVIDADES DE EDUCACION, CULTURA Y OCIO SLL</t>
  </si>
  <si>
    <t>FACTURA SEDE 2261  TALLER DE PILATES EN EL CENTRO DE SERVICIOS SOCIALES MES DE OCTUBRE DE 2018</t>
  </si>
  <si>
    <t>FACTURA SEDE 2255  HORAS IMPARTIDAS DEL TALLER DE TAI - CHI  MES DE OCTUBRE DE 2018</t>
  </si>
  <si>
    <t>FACTURA SEDE 2256  TALLER DE FLAMENCO SERVICIOS SOCIALES  MES DE OCTUBRE DE 2018</t>
  </si>
  <si>
    <t>ALBORADA EVENTOS MUSICALES</t>
  </si>
  <si>
    <t>FACTURA ALB0048-18 MONTAJE EVENTO 25/11/2018 POR LAS VICTIMAS DE VIOLENCIA DE GENERO</t>
  </si>
  <si>
    <t>FACTURA SEDE 262 SERVICIO DE GUARDERIA</t>
  </si>
  <si>
    <t>FACTURA 16/2018 TALLER DE BOLILLOS MES NOVIEMBRE 2018 CONTRATO DE 29/10/18</t>
  </si>
  <si>
    <t>FACTURA 64 TALLER MONOGRAFICO COMO HACER FRENTE AL NO ME DA LA VIDA EL 26/11/2018</t>
  </si>
  <si>
    <t>FACTURA 33 TALLER REDESCUBRIR LA HISTORIA SESIONES DE NOVIEMBRE</t>
  </si>
  <si>
    <t>FACTURA 283/2018 FORMACION EN LENGUA ALEMANA MES NOVIEMBRE 2018</t>
  </si>
  <si>
    <t>FACTURA 284/2018 FORMACION EN LENGUA FRANCESA MES NOVIEMBRE 2018</t>
  </si>
  <si>
    <t>FACTURA 285/2018 FORMACION EN LENGUA INGLESA MES NOVIEMBRE 2018</t>
  </si>
  <si>
    <t>FACTURA SEDE 2287 HORAS TALLER DE TAI-CHI SERVICIOS SOCIALES MES NOVIEMBRE 2018</t>
  </si>
  <si>
    <t>FACTURA SEDE 2288 HORAS TALLER DE FLAMENCO SERVICIOS SOCIALES NOVIEMBRE 2018</t>
  </si>
  <si>
    <t>FACTURA SEDE 2294 HORAS TALLER DE PILATES SERVICIOS SOCIALES NOVIEMBRE 2018</t>
  </si>
  <si>
    <t>FACTURA SEDE 2324  HORAS IMPARTIDAS DEL TALLER DE PILATES EN EL CENTRO DE SERVICIOS SOCIALES DURANTE EL MES DE DICIEMBRE</t>
  </si>
  <si>
    <t>FACTURA SEDE 2325  HORAS IMPARTIDAS DEL TALLER DE TAI-CHI EN EL CENTRO DE SERVICIOS SOCIALES DURANTE EL MES DE DICIEMBRE</t>
  </si>
  <si>
    <t>FACTURA SEDE 2326  HORAS IMPARTIDAS DEL TALLER DE FLAMENCO EN EL CENTRO DE SERVICIOS SOCIALES DURANTE EL MES DE DICIEMBR</t>
  </si>
  <si>
    <t>FACTURA SEDE 01  CONFERENCIA FIN DE LA GUERRA MUNDIAL Y PALESTINA E ISRAEL</t>
  </si>
  <si>
    <t>FACTURA SEDE 18160 PROGRAMA DE PREVENCION DE CONSUMOS Y OTROS RIESGOS MES DICIEMBRE 2018</t>
  </si>
  <si>
    <t>CATASA FACILITY SERVICES SL</t>
  </si>
  <si>
    <t>FACTURA SEDE 480  COCKTAIL 14 DICIEMBRE HOMENAJE A LOS VOLUNTARIOS</t>
  </si>
  <si>
    <t>FACTURA 35 TALLER REDESCUBRIR LA HISTORIA SESIONES DE DICIEMBRE</t>
  </si>
  <si>
    <t>FACTURA 289/2018 FORMACION EN LENGUA ALEMANA MES DICIEMBRE 2018</t>
  </si>
  <si>
    <t>FACTURA 290/2018 FORMACION EN LENGUA FRANCESA MES DICIEMBRE 2018</t>
  </si>
  <si>
    <t>FACTURA 291/2018 FORMACION EN LENGUA INGLESA MES DICIEMBRE 2018</t>
  </si>
  <si>
    <t>FACTURA 43 CLASES DE YOGA PARA MAYORES MES DICIEMBRE 2018</t>
  </si>
  <si>
    <t>Fecha</t>
  </si>
  <si>
    <t>Importe</t>
  </si>
  <si>
    <t>Nombre Ter.</t>
  </si>
  <si>
    <t>Texto Libre</t>
  </si>
  <si>
    <t>Procedim. Contrato</t>
  </si>
  <si>
    <t>2310-48900 Otras transferencias</t>
  </si>
  <si>
    <t>Convenio/AdDirec-Adjudicación Directa</t>
  </si>
  <si>
    <t>Mantenimiento Edificio Servicios Sociales</t>
  </si>
  <si>
    <t>EULEN SERVICIOS SOCIOSANITARIOS SA</t>
  </si>
  <si>
    <t>Despeguemos Jugando</t>
  </si>
  <si>
    <t>Taller de Robotica</t>
  </si>
  <si>
    <t>IDRA SOCIOEDUCATIVOS SL</t>
  </si>
  <si>
    <t>Servicio Auxiliar Educacion Infantil CEIP Los Angeles</t>
  </si>
  <si>
    <t>Servicio Auxiliar Educacion Infantil CEIP El Encinar</t>
  </si>
  <si>
    <t>Servicio Auxiliar Educacion Infantil CEIP NªSª Lourdes</t>
  </si>
  <si>
    <t>LUNA TIC DESING SL</t>
  </si>
  <si>
    <t>ON DEMAND FACILITIES S.L.</t>
  </si>
  <si>
    <t>2310-22106 Productos farmacéuticos y material sanitario</t>
  </si>
  <si>
    <t>REVIRIEGO MORCUENDE, ANDRES CORSINO (FARMACIA)</t>
  </si>
  <si>
    <t>Ayudas Farmacia</t>
  </si>
  <si>
    <t>PETROVICI, ZORANN</t>
  </si>
  <si>
    <t>TOTAL CAP. 2 + CAP. 4 + CAP.6</t>
  </si>
  <si>
    <t>TOTAL CAP. 2</t>
  </si>
  <si>
    <t>TOTAL CAP.4</t>
  </si>
  <si>
    <t>TOTAL CAP.6</t>
  </si>
  <si>
    <t>Marzo</t>
  </si>
  <si>
    <t>Enero</t>
  </si>
  <si>
    <t>CURENERGIA COMERCIALIZADOR DE ULTIMO RECURSO S.A.U</t>
  </si>
  <si>
    <t>ON DEMAND FACILITIES, SLU</t>
  </si>
  <si>
    <t>Taller de Yoga</t>
  </si>
  <si>
    <t>LABOIL ENERGÍA S.L.</t>
  </si>
  <si>
    <t>Diciembre de 2020</t>
  </si>
  <si>
    <t>SOLARTE ONDARRA, EDUARDO</t>
  </si>
  <si>
    <t>Enero a Junio</t>
  </si>
  <si>
    <t>2310-63200 Inv.Reposicion Edificios y Construcc.</t>
  </si>
  <si>
    <t>EURO PREMIER S.L.</t>
  </si>
  <si>
    <t>CUADRO DE GASTOS DE SERVICIOS SOCIALES PRIMER SEGUNDO TRIMESTRE AÑO 2021</t>
  </si>
  <si>
    <t>Abril</t>
  </si>
  <si>
    <t>Mayo</t>
  </si>
  <si>
    <t>Año 2020</t>
  </si>
  <si>
    <t>Año 2021</t>
  </si>
  <si>
    <t>30-abr.-21</t>
  </si>
  <si>
    <t>31-may.-21</t>
  </si>
  <si>
    <t>30-jun.-21</t>
  </si>
  <si>
    <t>Junio</t>
  </si>
  <si>
    <t>01-jun.-21</t>
  </si>
  <si>
    <t>AULA ABIERTA GESTION EDUCATIVA S.L</t>
  </si>
  <si>
    <t>01-jul.-21</t>
  </si>
  <si>
    <t>17-jun.-21</t>
  </si>
  <si>
    <t>BOOOOO SOCIEDAD COOPERATIVA MADRILEÑA</t>
  </si>
  <si>
    <t>30-abr.-20</t>
  </si>
  <si>
    <t>CENTRO DE INTERVENCION CLINICA Y SOCIAL SC</t>
  </si>
  <si>
    <t>28-jun.-21</t>
  </si>
  <si>
    <t>CORRAL BERNAL, MARIA TERESA</t>
  </si>
  <si>
    <t>Taller de Frances</t>
  </si>
  <si>
    <t>Diseño Campaña sobre Cultura del Consentimiento. Prev Violencia Sexual. Pacto de Estado</t>
  </si>
  <si>
    <t>Atencion y acompañamiento telefonico a Mayores Fragiles</t>
  </si>
  <si>
    <t>Campaña de Sensibilización en torno a la Cultura del Consentimiento. Pacto de Estado</t>
  </si>
  <si>
    <t>Intervencion en Medio Abierto adolescentes</t>
  </si>
  <si>
    <t>09-jun.-21</t>
  </si>
  <si>
    <t>08-jul.-21</t>
  </si>
  <si>
    <t>25-jun.-21</t>
  </si>
  <si>
    <t>MARTE BCN COMUNICACIÓN SL</t>
  </si>
  <si>
    <t>22-jun.-21</t>
  </si>
  <si>
    <t>PANDORA MIRABILIA S.COOP.MAD.</t>
  </si>
  <si>
    <t>Impresión Guias para Familias prev. Violencia. Pacto de Estado</t>
  </si>
  <si>
    <t>Guias para Familias prev violencia. Pacto de Estado</t>
  </si>
  <si>
    <t>27-jun.-21</t>
  </si>
  <si>
    <t>Conferencias Historia de España de Marzo a Mayo</t>
  </si>
  <si>
    <t>Conferencias Historia de España Junio</t>
  </si>
  <si>
    <t>Marzo a Mayo</t>
  </si>
  <si>
    <t>29-abr.-20</t>
  </si>
  <si>
    <t>REPROGRAFIA ZOCO 16 SL</t>
  </si>
  <si>
    <t>Impresión de 163 cuadernos Programa Acompañamiento mayores fragiles</t>
  </si>
  <si>
    <t>06-may.-21</t>
  </si>
  <si>
    <t>02-jul.-21</t>
  </si>
  <si>
    <t>02-jun.-21</t>
  </si>
  <si>
    <t>THE SPEAKING CENTRE, SL</t>
  </si>
  <si>
    <t>VITAEVENTS SL</t>
  </si>
  <si>
    <t>Taller de Ingles</t>
  </si>
  <si>
    <t>Taller de Aleman</t>
  </si>
  <si>
    <t>Taller de Arte</t>
  </si>
  <si>
    <t>29-abr.-21</t>
  </si>
  <si>
    <t>24-may.-21</t>
  </si>
  <si>
    <t>14-may.-21</t>
  </si>
  <si>
    <t>10-jun.-21</t>
  </si>
  <si>
    <t>Junio y Julio</t>
  </si>
  <si>
    <t>05-ago.-21</t>
  </si>
  <si>
    <t>29-jun.-21</t>
  </si>
  <si>
    <t>GALVEZ MUGICA, ELENA</t>
  </si>
  <si>
    <t>03-may.-21</t>
  </si>
  <si>
    <t>03-jun.-21</t>
  </si>
  <si>
    <t>04-jul.-21</t>
  </si>
  <si>
    <t>RESIDENCIA Sª Mª DE LOS ANGELES</t>
  </si>
  <si>
    <t>Convenio colaboración 2021</t>
  </si>
  <si>
    <t>18-may.-21</t>
  </si>
  <si>
    <t>I-DE REDES ELECTRICAS INTELIGENTES, SAU</t>
  </si>
  <si>
    <t>22-abr.-21</t>
  </si>
  <si>
    <t>Diciembre 2020</t>
  </si>
  <si>
    <t>13-may.-21</t>
  </si>
  <si>
    <t>PEDRERO VIVER, MIGUEL ANGEL</t>
  </si>
  <si>
    <t>Suministro de energia electrica Centro Servicios Sociales</t>
  </si>
  <si>
    <t>Gas Centro Servicios Sociales</t>
  </si>
  <si>
    <t>Limpieza Centro Servicios Sociales</t>
  </si>
  <si>
    <t>Conserjes Centro Servicios Sociales</t>
  </si>
  <si>
    <t>Adaptacion y reforma de la red de distribucion electrica del Centro Servicios Sociales</t>
  </si>
  <si>
    <t>Climatizacion y mejora Iluminacion Zona Terraza Cafeteria Centro Servicios Sociales</t>
  </si>
  <si>
    <t>Sustitucion ventanas correderas Centro Servicios Sociales</t>
  </si>
  <si>
    <t>Instalacion Estores Enrrollables Cristaleria Terraza Cafeteria Centro Servicios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</si>
</sst>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164" formatCode="#,##0.00\ \€;\-#,##0.00\ \€"/>
  </numFmts>
  <fonts count="30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b/>
      <sz val="10"/>
      <color rgb="FF00000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9"/>
      <color theme="1"/>
      <name val="Calibri"/>
      <family val="2"/>
    </font>
    <font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4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4">
    <xf numFmtId="0" fontId="0" fillId="0" borderId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16" applyNumberFormat="0" applyAlignment="0" applyProtection="0"/>
    <xf numFmtId="0" fontId="20" fillId="13" borderId="17" applyNumberFormat="0" applyAlignment="0" applyProtection="0"/>
    <xf numFmtId="0" fontId="21" fillId="13" borderId="16" applyNumberFormat="0" applyAlignment="0" applyProtection="0"/>
    <xf numFmtId="0" fontId="23" fillId="14" borderId="19" applyNumberFormat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7" fillId="39" borderId="0" applyNumberFormat="0" applyBorder="0" applyAlignment="0" applyProtection="0"/>
    <xf numFmtId="0" fontId="1" fillId="6" borderId="0"/>
    <xf numFmtId="0" fontId="12" fillId="6" borderId="0" applyNumberFormat="0" applyFill="0" applyBorder="0" applyAlignment="0" applyProtection="0"/>
    <xf numFmtId="0" fontId="13" fillId="6" borderId="13" applyNumberFormat="0" applyFill="0" applyAlignment="0" applyProtection="0"/>
    <xf numFmtId="0" fontId="14" fillId="6" borderId="14" applyNumberFormat="0" applyFill="0" applyAlignment="0" applyProtection="0"/>
    <xf numFmtId="0" fontId="15" fillId="6" borderId="15" applyNumberFormat="0" applyFill="0" applyAlignment="0" applyProtection="0"/>
    <xf numFmtId="0" fontId="15" fillId="6" borderId="0" applyNumberFormat="0" applyFill="0" applyBorder="0" applyAlignment="0" applyProtection="0"/>
    <xf numFmtId="0" fontId="22" fillId="6" borderId="18" applyNumberFormat="0" applyFill="0" applyAlignment="0" applyProtection="0"/>
    <xf numFmtId="0" fontId="24" fillId="6" borderId="0" applyNumberFormat="0" applyFill="0" applyBorder="0" applyAlignment="0" applyProtection="0"/>
    <xf numFmtId="0" fontId="1" fillId="15" borderId="20" applyNumberFormat="0" applyFont="0" applyAlignment="0" applyProtection="0"/>
    <xf numFmtId="0" fontId="25" fillId="6" borderId="0" applyNumberFormat="0" applyFill="0" applyBorder="0" applyAlignment="0" applyProtection="0"/>
    <xf numFmtId="0" fontId="26" fillId="6" borderId="21" applyNumberFormat="0" applyFill="0" applyAlignment="0" applyProtection="0"/>
    <xf numFmtId="0" fontId="28" fillId="6" borderId="0"/>
  </cellStyleXfs>
  <cellXfs count="8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 wrapText="1"/>
    </xf>
    <xf numFmtId="7" fontId="6" fillId="5" borderId="4" xfId="0" applyNumberFormat="1" applyFont="1" applyFill="1" applyBorder="1" applyAlignment="1" applyProtection="1">
      <alignment horizontal="right" vertical="center" wrapText="1"/>
    </xf>
    <xf numFmtId="0" fontId="4" fillId="3" borderId="5" xfId="0" applyFont="1" applyFill="1" applyBorder="1" applyAlignment="1" applyProtection="1">
      <alignment vertical="center" wrapText="1"/>
    </xf>
    <xf numFmtId="15" fontId="5" fillId="4" borderId="5" xfId="0" applyNumberFormat="1" applyFont="1" applyFill="1" applyBorder="1" applyAlignment="1" applyProtection="1">
      <alignment horizontal="right" vertical="center" wrapText="1"/>
    </xf>
    <xf numFmtId="15" fontId="5" fillId="4" borderId="0" xfId="0" applyNumberFormat="1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vertical="center" wrapText="1"/>
    </xf>
    <xf numFmtId="0" fontId="3" fillId="6" borderId="5" xfId="0" applyFont="1" applyFill="1" applyBorder="1" applyAlignment="1" applyProtection="1">
      <alignment vertical="center" wrapText="1"/>
    </xf>
    <xf numFmtId="0" fontId="3" fillId="6" borderId="0" xfId="0" applyFont="1" applyFill="1" applyBorder="1" applyAlignment="1" applyProtection="1">
      <alignment vertical="center" wrapText="1"/>
    </xf>
    <xf numFmtId="7" fontId="8" fillId="5" borderId="4" xfId="0" applyNumberFormat="1" applyFont="1" applyFill="1" applyBorder="1" applyAlignment="1" applyProtection="1">
      <alignment horizontal="right" vertical="center" wrapText="1"/>
    </xf>
    <xf numFmtId="7" fontId="8" fillId="5" borderId="0" xfId="0" applyNumberFormat="1" applyFont="1" applyFill="1" applyBorder="1" applyAlignment="1" applyProtection="1">
      <alignment horizontal="right" vertical="center" wrapText="1"/>
    </xf>
    <xf numFmtId="0" fontId="9" fillId="3" borderId="2" xfId="0" applyFont="1" applyFill="1" applyBorder="1" applyAlignment="1" applyProtection="1">
      <alignment vertical="center" wrapText="1"/>
    </xf>
    <xf numFmtId="7" fontId="8" fillId="5" borderId="5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vertical="center" wrapTex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10" fillId="0" borderId="0" xfId="0" applyFont="1"/>
    <xf numFmtId="4" fontId="10" fillId="0" borderId="0" xfId="0" applyNumberFormat="1" applyFont="1"/>
    <xf numFmtId="49" fontId="10" fillId="0" borderId="0" xfId="0" applyNumberFormat="1" applyFont="1"/>
    <xf numFmtId="0" fontId="11" fillId="0" borderId="0" xfId="0" applyFont="1"/>
    <xf numFmtId="14" fontId="11" fillId="0" borderId="0" xfId="0" applyNumberFormat="1" applyFont="1"/>
    <xf numFmtId="4" fontId="11" fillId="7" borderId="0" xfId="0" applyNumberFormat="1" applyFont="1" applyFill="1"/>
    <xf numFmtId="49" fontId="11" fillId="0" borderId="0" xfId="0" applyNumberFormat="1" applyFont="1"/>
    <xf numFmtId="14" fontId="11" fillId="0" borderId="9" xfId="0" applyNumberFormat="1" applyFont="1" applyBorder="1"/>
    <xf numFmtId="49" fontId="11" fillId="0" borderId="9" xfId="0" applyNumberFormat="1" applyFont="1" applyBorder="1"/>
    <xf numFmtId="4" fontId="11" fillId="7" borderId="9" xfId="0" applyNumberFormat="1" applyFont="1" applyFill="1" applyBorder="1"/>
    <xf numFmtId="0" fontId="9" fillId="6" borderId="5" xfId="0" applyFont="1" applyFill="1" applyBorder="1" applyAlignment="1" applyProtection="1">
      <alignment vertical="center" wrapText="1"/>
    </xf>
    <xf numFmtId="15" fontId="9" fillId="6" borderId="5" xfId="0" applyNumberFormat="1" applyFont="1" applyFill="1" applyBorder="1" applyAlignment="1" applyProtection="1">
      <alignment horizontal="right" vertical="center" wrapText="1"/>
    </xf>
    <xf numFmtId="7" fontId="8" fillId="8" borderId="0" xfId="0" applyNumberFormat="1" applyFont="1" applyFill="1" applyBorder="1" applyAlignment="1" applyProtection="1">
      <alignment horizontal="right" vertical="center" wrapText="1"/>
    </xf>
    <xf numFmtId="7" fontId="3" fillId="6" borderId="5" xfId="0" applyNumberFormat="1" applyFont="1" applyFill="1" applyBorder="1" applyAlignment="1" applyProtection="1">
      <alignment horizontal="right" vertical="center" wrapText="1"/>
    </xf>
    <xf numFmtId="7" fontId="3" fillId="6" borderId="0" xfId="0" applyNumberFormat="1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3" fillId="6" borderId="10" xfId="0" applyFont="1" applyFill="1" applyBorder="1" applyAlignment="1" applyProtection="1">
      <alignment vertical="center" wrapText="1"/>
    </xf>
    <xf numFmtId="0" fontId="0" fillId="0" borderId="0" xfId="0" applyBorder="1"/>
    <xf numFmtId="15" fontId="3" fillId="6" borderId="5" xfId="0" applyNumberFormat="1" applyFont="1" applyFill="1" applyBorder="1" applyAlignment="1" applyProtection="1">
      <alignment horizontal="right" vertical="center" wrapText="1"/>
    </xf>
    <xf numFmtId="15" fontId="3" fillId="0" borderId="5" xfId="0" applyNumberFormat="1" applyFont="1" applyFill="1" applyBorder="1" applyAlignment="1" applyProtection="1">
      <alignment horizontal="right" vertical="center" wrapText="1"/>
    </xf>
    <xf numFmtId="15" fontId="3" fillId="0" borderId="0" xfId="0" applyNumberFormat="1" applyFont="1" applyFill="1" applyBorder="1" applyAlignment="1" applyProtection="1">
      <alignment horizontal="right" vertical="center" wrapText="1"/>
    </xf>
    <xf numFmtId="17" fontId="9" fillId="6" borderId="5" xfId="0" applyNumberFormat="1" applyFont="1" applyFill="1" applyBorder="1" applyAlignment="1" applyProtection="1">
      <alignment vertical="center" wrapText="1"/>
    </xf>
    <xf numFmtId="15" fontId="5" fillId="0" borderId="3" xfId="0" applyNumberFormat="1" applyFont="1" applyFill="1" applyBorder="1" applyAlignment="1" applyProtection="1">
      <alignment horizontal="right" vertical="center" wrapText="1"/>
    </xf>
    <xf numFmtId="15" fontId="5" fillId="0" borderId="5" xfId="0" applyNumberFormat="1" applyFont="1" applyFill="1" applyBorder="1" applyAlignment="1" applyProtection="1">
      <alignment horizontal="right" vertical="center" wrapText="1"/>
    </xf>
    <xf numFmtId="0" fontId="3" fillId="6" borderId="11" xfId="0" applyFont="1" applyFill="1" applyBorder="1" applyAlignment="1" applyProtection="1">
      <alignment vertical="center" wrapText="1"/>
    </xf>
    <xf numFmtId="7" fontId="3" fillId="6" borderId="11" xfId="0" applyNumberFormat="1" applyFont="1" applyFill="1" applyBorder="1" applyAlignment="1" applyProtection="1">
      <alignment horizontal="right" vertical="center" wrapText="1"/>
    </xf>
    <xf numFmtId="15" fontId="3" fillId="0" borderId="11" xfId="0" applyNumberFormat="1" applyFont="1" applyFill="1" applyBorder="1" applyAlignment="1" applyProtection="1">
      <alignment horizontal="right" vertical="center" wrapText="1"/>
    </xf>
    <xf numFmtId="49" fontId="9" fillId="6" borderId="0" xfId="0" applyNumberFormat="1" applyFont="1" applyFill="1" applyBorder="1" applyAlignment="1" applyProtection="1">
      <alignment vertical="center" wrapText="1"/>
    </xf>
    <xf numFmtId="49" fontId="9" fillId="3" borderId="2" xfId="0" applyNumberFormat="1" applyFont="1" applyFill="1" applyBorder="1" applyAlignment="1" applyProtection="1">
      <alignment vertical="center" wrapText="1"/>
    </xf>
    <xf numFmtId="164" fontId="9" fillId="6" borderId="5" xfId="32" applyNumberFormat="1" applyFont="1" applyFill="1" applyBorder="1" applyAlignment="1" applyProtection="1">
      <alignment horizontal="right" vertical="center" wrapText="1"/>
    </xf>
    <xf numFmtId="15" fontId="9" fillId="6" borderId="5" xfId="32" applyNumberFormat="1" applyFont="1" applyFill="1" applyBorder="1" applyAlignment="1" applyProtection="1">
      <alignment horizontal="right" vertical="center" wrapText="1"/>
    </xf>
    <xf numFmtId="0" fontId="3" fillId="6" borderId="23" xfId="0" applyFont="1" applyFill="1" applyBorder="1" applyAlignment="1" applyProtection="1">
      <alignment vertical="center" wrapText="1"/>
    </xf>
    <xf numFmtId="0" fontId="3" fillId="6" borderId="12" xfId="0" applyFont="1" applyFill="1" applyBorder="1" applyAlignment="1" applyProtection="1">
      <alignment vertical="center" wrapText="1"/>
    </xf>
    <xf numFmtId="0" fontId="0" fillId="0" borderId="11" xfId="0" applyBorder="1"/>
    <xf numFmtId="0" fontId="9" fillId="6" borderId="0" xfId="32" applyFont="1" applyFill="1" applyBorder="1" applyAlignment="1" applyProtection="1">
      <alignment vertical="center" wrapText="1"/>
    </xf>
    <xf numFmtId="0" fontId="3" fillId="6" borderId="22" xfId="0" applyFont="1" applyFill="1" applyBorder="1" applyAlignment="1" applyProtection="1">
      <alignment vertical="center" wrapText="1"/>
    </xf>
    <xf numFmtId="0" fontId="9" fillId="6" borderId="5" xfId="32" applyFont="1" applyFill="1" applyBorder="1" applyAlignment="1" applyProtection="1">
      <alignment vertical="center" wrapText="1"/>
    </xf>
    <xf numFmtId="15" fontId="9" fillId="6" borderId="5" xfId="32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left"/>
    </xf>
    <xf numFmtId="164" fontId="3" fillId="6" borderId="5" xfId="32" applyNumberFormat="1" applyFont="1" applyFill="1" applyBorder="1" applyAlignment="1" applyProtection="1">
      <alignment horizontal="right" vertical="center" wrapText="1"/>
    </xf>
    <xf numFmtId="4" fontId="1" fillId="6" borderId="0" xfId="32" applyNumberFormat="1"/>
    <xf numFmtId="4" fontId="1" fillId="6" borderId="0" xfId="32" applyNumberFormat="1"/>
    <xf numFmtId="0" fontId="3" fillId="6" borderId="5" xfId="32" applyFont="1" applyFill="1" applyBorder="1" applyAlignment="1" applyProtection="1">
      <alignment vertical="center" wrapText="1"/>
    </xf>
    <xf numFmtId="15" fontId="3" fillId="6" borderId="5" xfId="32" applyNumberFormat="1" applyFont="1" applyFill="1" applyBorder="1" applyAlignment="1" applyProtection="1">
      <alignment horizontal="right" vertical="center" wrapText="1"/>
    </xf>
    <xf numFmtId="7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9" fillId="6" borderId="0" xfId="0" applyFont="1" applyFill="1" applyBorder="1" applyAlignment="1" applyProtection="1">
      <alignment vertical="center" wrapText="1"/>
    </xf>
    <xf numFmtId="164" fontId="3" fillId="6" borderId="5" xfId="0" applyNumberFormat="1" applyFont="1" applyFill="1" applyBorder="1" applyAlignment="1" applyProtection="1">
      <alignment horizontal="right" vertical="center" wrapText="1"/>
    </xf>
    <xf numFmtId="0" fontId="29" fillId="0" borderId="0" xfId="43" applyFont="1" applyFill="1" applyBorder="1" applyAlignment="1">
      <alignment horizontal="center"/>
    </xf>
    <xf numFmtId="0" fontId="29" fillId="0" borderId="0" xfId="43" applyFont="1" applyFill="1" applyBorder="1" applyAlignment="1">
      <alignment wrapText="1"/>
    </xf>
    <xf numFmtId="0" fontId="3" fillId="0" borderId="11" xfId="0" applyFont="1" applyFill="1" applyBorder="1" applyAlignment="1" applyProtection="1">
      <alignment vertical="center" wrapText="1"/>
    </xf>
    <xf numFmtId="164" fontId="3" fillId="0" borderId="11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3" fillId="6" borderId="0" xfId="32" applyNumberFormat="1" applyFont="1" applyFill="1" applyBorder="1" applyAlignment="1" applyProtection="1">
      <alignment horizontal="right" vertical="center" wrapText="1"/>
    </xf>
    <xf numFmtId="15" fontId="3" fillId="6" borderId="0" xfId="0" applyNumberFormat="1" applyFont="1" applyFill="1" applyBorder="1" applyAlignment="1" applyProtection="1">
      <alignment horizontal="right" vertical="center" wrapText="1"/>
    </xf>
    <xf numFmtId="15" fontId="3" fillId="6" borderId="11" xfId="0" applyNumberFormat="1" applyFont="1" applyFill="1" applyBorder="1" applyAlignment="1" applyProtection="1">
      <alignment horizontal="right" vertical="center" wrapText="1"/>
    </xf>
    <xf numFmtId="164" fontId="3" fillId="6" borderId="11" xfId="0" applyNumberFormat="1" applyFont="1" applyFill="1" applyBorder="1" applyAlignment="1" applyProtection="1">
      <alignment horizontal="right" vertical="center" wrapText="1"/>
    </xf>
    <xf numFmtId="0" fontId="3" fillId="6" borderId="0" xfId="32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</cellXfs>
  <cellStyles count="44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a" xfId="1" builtinId="26" customBuiltin="1"/>
    <cellStyle name="Cálculo" xfId="6" builtinId="22" customBuiltin="1"/>
    <cellStyle name="Celda de comprobación" xfId="7" builtinId="23" customBuiltin="1"/>
    <cellStyle name="Celda vinculada 2" xfId="38"/>
    <cellStyle name="Encabezado 4 2" xfId="37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Incorrecto" xfId="2" builtinId="27" customBuiltin="1"/>
    <cellStyle name="Neutral" xfId="3" builtinId="28" customBuiltin="1"/>
    <cellStyle name="Normal" xfId="0" builtinId="0"/>
    <cellStyle name="Normal 2" xfId="32"/>
    <cellStyle name="Normal_Facturas por Proveedores" xfId="43"/>
    <cellStyle name="Notas 2" xfId="40"/>
    <cellStyle name="Salida" xfId="5" builtinId="21" customBuiltin="1"/>
    <cellStyle name="Texto de advertencia 2" xfId="39"/>
    <cellStyle name="Texto explicativo 2" xfId="41"/>
    <cellStyle name="Título 1 2" xfId="34"/>
    <cellStyle name="Título 2 2" xfId="35"/>
    <cellStyle name="Título 3 2" xfId="36"/>
    <cellStyle name="Título 4" xfId="33"/>
    <cellStyle name="Total 2" xfId="4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tabSelected="1" topLeftCell="A121" zoomScaleNormal="100" workbookViewId="0">
      <selection activeCell="G129" sqref="G129"/>
    </sheetView>
  </sheetViews>
  <sheetFormatPr baseColWidth="10" defaultRowHeight="12.75" x14ac:dyDescent="0.2"/>
  <cols>
    <col min="1" max="1" width="13.28515625" customWidth="1"/>
    <col min="2" max="2" width="35" customWidth="1"/>
    <col min="3" max="3" width="27.7109375" customWidth="1"/>
    <col min="4" max="4" width="34.42578125" customWidth="1"/>
    <col min="5" max="5" width="16.7109375" customWidth="1"/>
    <col min="6" max="6" width="27.7109375" customWidth="1"/>
    <col min="8" max="8" width="89.5703125" customWidth="1"/>
  </cols>
  <sheetData>
    <row r="1" spans="1:6" x14ac:dyDescent="0.2">
      <c r="A1" s="79" t="s">
        <v>228</v>
      </c>
      <c r="B1" s="80"/>
      <c r="C1" s="80"/>
      <c r="D1" s="80"/>
      <c r="E1" s="80"/>
      <c r="F1" s="81"/>
    </row>
    <row r="2" spans="1:6" x14ac:dyDescent="0.2">
      <c r="A2" s="79" t="s">
        <v>29</v>
      </c>
      <c r="B2" s="80"/>
      <c r="C2" s="80"/>
      <c r="D2" s="80"/>
      <c r="E2" s="80"/>
      <c r="F2" s="81"/>
    </row>
    <row r="3" spans="1:6" x14ac:dyDescent="0.2">
      <c r="A3" s="79" t="s">
        <v>30</v>
      </c>
      <c r="B3" s="80"/>
      <c r="C3" s="80"/>
      <c r="D3" s="80"/>
      <c r="E3" s="80"/>
      <c r="F3" s="81"/>
    </row>
    <row r="4" spans="1:6" x14ac:dyDescent="0.2">
      <c r="A4" s="1" t="s">
        <v>0</v>
      </c>
      <c r="B4" s="1" t="s">
        <v>1</v>
      </c>
      <c r="C4" s="1" t="s">
        <v>28</v>
      </c>
      <c r="D4" s="1" t="s">
        <v>2</v>
      </c>
      <c r="E4" s="1" t="s">
        <v>4</v>
      </c>
      <c r="F4" s="1" t="s">
        <v>3</v>
      </c>
    </row>
    <row r="5" spans="1:6" s="66" customFormat="1" ht="25.5" x14ac:dyDescent="0.2">
      <c r="A5" s="38">
        <v>44305</v>
      </c>
      <c r="B5" s="64" t="s">
        <v>6</v>
      </c>
      <c r="C5" s="64" t="s">
        <v>31</v>
      </c>
      <c r="D5" s="64" t="s">
        <v>199</v>
      </c>
      <c r="E5" s="63">
        <v>792.92</v>
      </c>
      <c r="F5" s="65" t="s">
        <v>16</v>
      </c>
    </row>
    <row r="6" spans="1:6" ht="25.5" x14ac:dyDescent="0.2">
      <c r="A6" s="37">
        <v>44309</v>
      </c>
      <c r="B6" s="8" t="s">
        <v>6</v>
      </c>
      <c r="C6" s="8" t="s">
        <v>31</v>
      </c>
      <c r="D6" s="8" t="s">
        <v>199</v>
      </c>
      <c r="E6" s="32">
        <v>792.92</v>
      </c>
      <c r="F6" s="46" t="s">
        <v>217</v>
      </c>
    </row>
    <row r="7" spans="1:6" ht="25.5" x14ac:dyDescent="0.2">
      <c r="A7" s="39">
        <v>44350</v>
      </c>
      <c r="B7" s="8" t="s">
        <v>6</v>
      </c>
      <c r="C7" s="8" t="s">
        <v>31</v>
      </c>
      <c r="D7" s="8" t="s">
        <v>199</v>
      </c>
      <c r="E7" s="33">
        <v>792.92</v>
      </c>
      <c r="F7" s="8" t="s">
        <v>229</v>
      </c>
    </row>
    <row r="8" spans="1:6" ht="25.5" x14ac:dyDescent="0.2">
      <c r="A8" s="39">
        <v>44371</v>
      </c>
      <c r="B8" s="8" t="s">
        <v>6</v>
      </c>
      <c r="C8" s="8" t="s">
        <v>31</v>
      </c>
      <c r="D8" s="8" t="s">
        <v>199</v>
      </c>
      <c r="E8" s="33">
        <v>792.92</v>
      </c>
      <c r="F8" s="8" t="s">
        <v>230</v>
      </c>
    </row>
    <row r="9" spans="1:6" x14ac:dyDescent="0.2">
      <c r="A9" s="6"/>
      <c r="B9" s="7"/>
      <c r="C9" s="9"/>
      <c r="D9" s="7"/>
      <c r="E9" s="11">
        <f>SUM(E5:E8)</f>
        <v>3171.68</v>
      </c>
      <c r="F9" s="9"/>
    </row>
    <row r="10" spans="1:6" x14ac:dyDescent="0.2">
      <c r="A10" s="79" t="s">
        <v>33</v>
      </c>
      <c r="B10" s="80"/>
      <c r="C10" s="80"/>
      <c r="D10" s="80"/>
      <c r="E10" s="80"/>
      <c r="F10" s="81"/>
    </row>
    <row r="11" spans="1:6" x14ac:dyDescent="0.2">
      <c r="A11" s="1" t="s">
        <v>0</v>
      </c>
      <c r="B11" s="1" t="s">
        <v>1</v>
      </c>
      <c r="C11" s="1" t="s">
        <v>28</v>
      </c>
      <c r="D11" s="1" t="s">
        <v>2</v>
      </c>
      <c r="E11" s="1" t="s">
        <v>4</v>
      </c>
      <c r="F11" s="1" t="s">
        <v>3</v>
      </c>
    </row>
    <row r="12" spans="1:6" ht="25.5" x14ac:dyDescent="0.2">
      <c r="A12" s="37">
        <v>44344</v>
      </c>
      <c r="B12" s="8" t="s">
        <v>219</v>
      </c>
      <c r="C12" s="8" t="s">
        <v>32</v>
      </c>
      <c r="D12" s="8" t="s">
        <v>293</v>
      </c>
      <c r="E12" s="63">
        <v>14.96</v>
      </c>
      <c r="F12" s="29" t="s">
        <v>217</v>
      </c>
    </row>
    <row r="13" spans="1:6" ht="25.5" x14ac:dyDescent="0.2">
      <c r="A13" s="37">
        <v>44350</v>
      </c>
      <c r="B13" s="8" t="s">
        <v>219</v>
      </c>
      <c r="C13" s="8" t="s">
        <v>32</v>
      </c>
      <c r="D13" s="8" t="s">
        <v>293</v>
      </c>
      <c r="E13" s="63">
        <v>13.52</v>
      </c>
      <c r="F13" s="29" t="s">
        <v>229</v>
      </c>
    </row>
    <row r="14" spans="1:6" ht="21" customHeight="1" x14ac:dyDescent="0.2">
      <c r="A14" s="38">
        <v>44314</v>
      </c>
      <c r="B14" s="8" t="s">
        <v>220</v>
      </c>
      <c r="C14" s="8" t="s">
        <v>31</v>
      </c>
      <c r="D14" s="2" t="s">
        <v>293</v>
      </c>
      <c r="E14" s="32">
        <v>2831.92</v>
      </c>
      <c r="F14" s="47" t="s">
        <v>217</v>
      </c>
    </row>
    <row r="15" spans="1:6" ht="21" customHeight="1" x14ac:dyDescent="0.2">
      <c r="A15" s="38">
        <v>44314</v>
      </c>
      <c r="B15" s="8" t="s">
        <v>220</v>
      </c>
      <c r="C15" s="8" t="s">
        <v>31</v>
      </c>
      <c r="D15" s="2" t="s">
        <v>293</v>
      </c>
      <c r="E15" s="32">
        <v>249.71</v>
      </c>
      <c r="F15" s="47" t="s">
        <v>217</v>
      </c>
    </row>
    <row r="16" spans="1:6" ht="21" customHeight="1" x14ac:dyDescent="0.2">
      <c r="A16" s="38">
        <v>44341</v>
      </c>
      <c r="B16" s="29" t="s">
        <v>220</v>
      </c>
      <c r="C16" s="8" t="s">
        <v>31</v>
      </c>
      <c r="D16" s="2" t="s">
        <v>293</v>
      </c>
      <c r="E16" s="32">
        <v>180.9</v>
      </c>
      <c r="F16" s="47" t="s">
        <v>229</v>
      </c>
    </row>
    <row r="17" spans="1:6" ht="17.25" customHeight="1" x14ac:dyDescent="0.2">
      <c r="A17" s="41">
        <v>44341</v>
      </c>
      <c r="B17" s="12" t="s">
        <v>208</v>
      </c>
      <c r="C17" s="8" t="s">
        <v>31</v>
      </c>
      <c r="D17" s="2" t="s">
        <v>293</v>
      </c>
      <c r="E17" s="3">
        <v>2356.81</v>
      </c>
      <c r="F17" s="47" t="s">
        <v>229</v>
      </c>
    </row>
    <row r="18" spans="1:6" x14ac:dyDescent="0.2">
      <c r="A18" s="5"/>
      <c r="B18" s="4"/>
      <c r="C18" s="4"/>
      <c r="D18" s="4"/>
      <c r="E18" s="13">
        <f>SUM(E12:E17)</f>
        <v>5647.82</v>
      </c>
      <c r="F18" s="4"/>
    </row>
    <row r="19" spans="1:6" x14ac:dyDescent="0.2">
      <c r="A19" s="79" t="s">
        <v>34</v>
      </c>
      <c r="B19" s="80"/>
      <c r="C19" s="80"/>
      <c r="D19" s="80"/>
      <c r="E19" s="80"/>
      <c r="F19" s="81"/>
    </row>
    <row r="20" spans="1:6" x14ac:dyDescent="0.2">
      <c r="A20" s="14" t="s">
        <v>0</v>
      </c>
      <c r="B20" s="14" t="s">
        <v>1</v>
      </c>
      <c r="C20" s="14" t="s">
        <v>28</v>
      </c>
      <c r="D20" s="14" t="s">
        <v>2</v>
      </c>
      <c r="E20" s="14" t="s">
        <v>4</v>
      </c>
      <c r="F20" s="14" t="s">
        <v>3</v>
      </c>
    </row>
    <row r="21" spans="1:6" x14ac:dyDescent="0.2">
      <c r="A21" s="37">
        <v>44351</v>
      </c>
      <c r="B21" s="8" t="s">
        <v>12</v>
      </c>
      <c r="C21" s="8" t="s">
        <v>32</v>
      </c>
      <c r="D21" s="8" t="s">
        <v>294</v>
      </c>
      <c r="E21" s="44">
        <v>115.02</v>
      </c>
      <c r="F21" s="47" t="s">
        <v>231</v>
      </c>
    </row>
    <row r="22" spans="1:6" x14ac:dyDescent="0.2">
      <c r="A22" s="37">
        <v>44351</v>
      </c>
      <c r="B22" s="8" t="s">
        <v>12</v>
      </c>
      <c r="C22" s="8" t="s">
        <v>32</v>
      </c>
      <c r="D22" s="8" t="s">
        <v>294</v>
      </c>
      <c r="E22" s="44">
        <v>104.8</v>
      </c>
      <c r="F22" s="47" t="s">
        <v>231</v>
      </c>
    </row>
    <row r="23" spans="1:6" x14ac:dyDescent="0.2">
      <c r="A23" s="37">
        <v>44351</v>
      </c>
      <c r="B23" s="8" t="s">
        <v>12</v>
      </c>
      <c r="C23" s="8" t="s">
        <v>32</v>
      </c>
      <c r="D23" s="8" t="s">
        <v>294</v>
      </c>
      <c r="E23" s="44">
        <v>11.56</v>
      </c>
      <c r="F23" s="47" t="s">
        <v>231</v>
      </c>
    </row>
    <row r="24" spans="1:6" x14ac:dyDescent="0.2">
      <c r="A24" s="37">
        <v>44351</v>
      </c>
      <c r="B24" s="8" t="s">
        <v>12</v>
      </c>
      <c r="C24" s="8" t="s">
        <v>32</v>
      </c>
      <c r="D24" s="8" t="s">
        <v>294</v>
      </c>
      <c r="E24" s="44">
        <v>16.21</v>
      </c>
      <c r="F24" s="47" t="s">
        <v>231</v>
      </c>
    </row>
    <row r="25" spans="1:6" x14ac:dyDescent="0.2">
      <c r="A25" s="37">
        <v>44351</v>
      </c>
      <c r="B25" s="8" t="s">
        <v>12</v>
      </c>
      <c r="C25" s="8" t="s">
        <v>32</v>
      </c>
      <c r="D25" s="8" t="s">
        <v>294</v>
      </c>
      <c r="E25" s="44">
        <v>16.82</v>
      </c>
      <c r="F25" s="47" t="s">
        <v>231</v>
      </c>
    </row>
    <row r="26" spans="1:6" x14ac:dyDescent="0.2">
      <c r="A26" s="37">
        <v>44351</v>
      </c>
      <c r="B26" s="8" t="s">
        <v>12</v>
      </c>
      <c r="C26" s="8" t="s">
        <v>32</v>
      </c>
      <c r="D26" s="8" t="s">
        <v>294</v>
      </c>
      <c r="E26" s="44">
        <v>17.21</v>
      </c>
      <c r="F26" s="47" t="s">
        <v>231</v>
      </c>
    </row>
    <row r="27" spans="1:6" x14ac:dyDescent="0.2">
      <c r="A27" s="37">
        <v>44351</v>
      </c>
      <c r="B27" s="8" t="s">
        <v>12</v>
      </c>
      <c r="C27" s="8" t="s">
        <v>32</v>
      </c>
      <c r="D27" s="8" t="s">
        <v>294</v>
      </c>
      <c r="E27" s="44">
        <v>15.72</v>
      </c>
      <c r="F27" s="47" t="s">
        <v>231</v>
      </c>
    </row>
    <row r="28" spans="1:6" x14ac:dyDescent="0.2">
      <c r="A28" s="37">
        <v>44351</v>
      </c>
      <c r="B28" s="8" t="s">
        <v>12</v>
      </c>
      <c r="C28" s="8" t="s">
        <v>32</v>
      </c>
      <c r="D28" s="8" t="s">
        <v>294</v>
      </c>
      <c r="E28" s="44">
        <v>13.62</v>
      </c>
      <c r="F28" s="47" t="s">
        <v>231</v>
      </c>
    </row>
    <row r="29" spans="1:6" x14ac:dyDescent="0.2">
      <c r="A29" s="41">
        <v>44341</v>
      </c>
      <c r="B29" s="12" t="s">
        <v>222</v>
      </c>
      <c r="C29" s="8" t="s">
        <v>31</v>
      </c>
      <c r="D29" s="2" t="s">
        <v>294</v>
      </c>
      <c r="E29" s="44">
        <v>13.7</v>
      </c>
      <c r="F29" s="47" t="s">
        <v>217</v>
      </c>
    </row>
    <row r="30" spans="1:6" x14ac:dyDescent="0.2">
      <c r="A30" s="42">
        <v>44378</v>
      </c>
      <c r="B30" s="12" t="s">
        <v>222</v>
      </c>
      <c r="C30" s="8" t="s">
        <v>31</v>
      </c>
      <c r="D30" s="34" t="s">
        <v>294</v>
      </c>
      <c r="E30" s="44">
        <v>14.14</v>
      </c>
      <c r="F30" s="47" t="s">
        <v>229</v>
      </c>
    </row>
    <row r="31" spans="1:6" x14ac:dyDescent="0.2">
      <c r="A31" s="42">
        <v>44378</v>
      </c>
      <c r="B31" s="12" t="s">
        <v>222</v>
      </c>
      <c r="C31" s="8" t="s">
        <v>31</v>
      </c>
      <c r="D31" s="34" t="s">
        <v>294</v>
      </c>
      <c r="E31" s="44">
        <v>9.7200000000000006</v>
      </c>
      <c r="F31" s="47" t="s">
        <v>230</v>
      </c>
    </row>
    <row r="32" spans="1:6" x14ac:dyDescent="0.2">
      <c r="A32" s="5"/>
      <c r="B32" s="4"/>
      <c r="C32" s="4"/>
      <c r="D32" s="4"/>
      <c r="E32" s="13">
        <f>SUM(E21:E31)</f>
        <v>348.52000000000004</v>
      </c>
      <c r="F32" s="4"/>
    </row>
    <row r="33" spans="1:8" x14ac:dyDescent="0.2">
      <c r="A33" s="79" t="s">
        <v>209</v>
      </c>
      <c r="B33" s="80"/>
      <c r="C33" s="80"/>
      <c r="D33" s="80"/>
      <c r="E33" s="80"/>
      <c r="F33" s="81"/>
    </row>
    <row r="34" spans="1:8" x14ac:dyDescent="0.2">
      <c r="A34" s="14" t="s">
        <v>0</v>
      </c>
      <c r="B34" s="14" t="s">
        <v>1</v>
      </c>
      <c r="C34" s="14" t="s">
        <v>28</v>
      </c>
      <c r="D34" s="14" t="s">
        <v>2</v>
      </c>
      <c r="E34" s="14" t="s">
        <v>4</v>
      </c>
      <c r="F34" s="14" t="s">
        <v>3</v>
      </c>
    </row>
    <row r="35" spans="1:8" ht="25.5" x14ac:dyDescent="0.2">
      <c r="A35" s="37" t="s">
        <v>233</v>
      </c>
      <c r="B35" s="43" t="s">
        <v>210</v>
      </c>
      <c r="C35" s="8" t="s">
        <v>32</v>
      </c>
      <c r="D35" s="43" t="s">
        <v>211</v>
      </c>
      <c r="E35" s="68">
        <v>154.62</v>
      </c>
      <c r="F35" s="8" t="s">
        <v>229</v>
      </c>
    </row>
    <row r="36" spans="1:8" ht="25.5" x14ac:dyDescent="0.2">
      <c r="A36" s="37" t="s">
        <v>234</v>
      </c>
      <c r="B36" s="43" t="s">
        <v>210</v>
      </c>
      <c r="C36" s="8" t="s">
        <v>32</v>
      </c>
      <c r="D36" s="43" t="s">
        <v>211</v>
      </c>
      <c r="E36" s="68">
        <v>205.15</v>
      </c>
      <c r="F36" s="8" t="s">
        <v>230</v>
      </c>
    </row>
    <row r="37" spans="1:8" ht="25.5" x14ac:dyDescent="0.2">
      <c r="A37" s="37" t="s">
        <v>235</v>
      </c>
      <c r="B37" s="43" t="s">
        <v>210</v>
      </c>
      <c r="C37" s="8" t="s">
        <v>32</v>
      </c>
      <c r="D37" s="43" t="s">
        <v>211</v>
      </c>
      <c r="E37" s="68">
        <v>440.44</v>
      </c>
      <c r="F37" s="8" t="s">
        <v>236</v>
      </c>
    </row>
    <row r="38" spans="1:8" x14ac:dyDescent="0.2">
      <c r="A38" s="6"/>
      <c r="B38" s="7"/>
      <c r="C38" s="7"/>
      <c r="D38" s="7"/>
      <c r="E38" s="11">
        <f>SUM(E35:E37)</f>
        <v>800.21</v>
      </c>
      <c r="F38" s="7"/>
    </row>
    <row r="39" spans="1:8" x14ac:dyDescent="0.2">
      <c r="A39" s="79" t="s">
        <v>35</v>
      </c>
      <c r="B39" s="80"/>
      <c r="C39" s="80"/>
      <c r="D39" s="80"/>
      <c r="E39" s="80"/>
      <c r="F39" s="81"/>
    </row>
    <row r="40" spans="1:8" ht="15" x14ac:dyDescent="0.25">
      <c r="A40" s="14" t="s">
        <v>0</v>
      </c>
      <c r="B40" s="14" t="s">
        <v>1</v>
      </c>
      <c r="C40" s="14" t="s">
        <v>28</v>
      </c>
      <c r="D40" s="14" t="s">
        <v>2</v>
      </c>
      <c r="E40" s="14" t="s">
        <v>4</v>
      </c>
      <c r="F40" s="14" t="s">
        <v>3</v>
      </c>
      <c r="H40" s="69"/>
    </row>
    <row r="41" spans="1:8" ht="15" x14ac:dyDescent="0.25">
      <c r="A41" s="30">
        <v>44295</v>
      </c>
      <c r="B41" s="8" t="s">
        <v>5</v>
      </c>
      <c r="C41" s="8" t="s">
        <v>31</v>
      </c>
      <c r="D41" s="8" t="s">
        <v>295</v>
      </c>
      <c r="E41" s="32">
        <v>1892.25</v>
      </c>
      <c r="F41" s="40" t="s">
        <v>217</v>
      </c>
      <c r="H41" s="70"/>
    </row>
    <row r="42" spans="1:8" ht="15" x14ac:dyDescent="0.25">
      <c r="A42" s="30">
        <v>44291</v>
      </c>
      <c r="B42" s="8" t="s">
        <v>5</v>
      </c>
      <c r="C42" s="8" t="s">
        <v>31</v>
      </c>
      <c r="D42" s="8" t="s">
        <v>295</v>
      </c>
      <c r="E42" s="32">
        <v>582.25</v>
      </c>
      <c r="F42" s="40" t="s">
        <v>16</v>
      </c>
      <c r="H42" s="70"/>
    </row>
    <row r="43" spans="1:8" ht="15" x14ac:dyDescent="0.25">
      <c r="A43" s="30">
        <v>44305</v>
      </c>
      <c r="B43" s="8" t="s">
        <v>5</v>
      </c>
      <c r="C43" s="8" t="s">
        <v>31</v>
      </c>
      <c r="D43" s="8" t="s">
        <v>295</v>
      </c>
      <c r="E43" s="32">
        <v>582.25</v>
      </c>
      <c r="F43" s="29" t="s">
        <v>217</v>
      </c>
      <c r="H43" s="70"/>
    </row>
    <row r="44" spans="1:8" ht="15" x14ac:dyDescent="0.25">
      <c r="A44" s="30">
        <v>44316</v>
      </c>
      <c r="B44" s="8" t="s">
        <v>5</v>
      </c>
      <c r="C44" s="8" t="s">
        <v>31</v>
      </c>
      <c r="D44" s="8" t="s">
        <v>295</v>
      </c>
      <c r="E44" s="32">
        <v>582.25</v>
      </c>
      <c r="F44" s="40" t="s">
        <v>218</v>
      </c>
      <c r="H44" s="70"/>
    </row>
    <row r="45" spans="1:8" ht="15" x14ac:dyDescent="0.25">
      <c r="A45" s="30">
        <v>44328</v>
      </c>
      <c r="B45" s="8" t="s">
        <v>5</v>
      </c>
      <c r="C45" s="8" t="s">
        <v>31</v>
      </c>
      <c r="D45" s="8" t="s">
        <v>295</v>
      </c>
      <c r="E45" s="32">
        <v>385.75</v>
      </c>
      <c r="F45" s="40" t="s">
        <v>223</v>
      </c>
      <c r="H45" s="70"/>
    </row>
    <row r="46" spans="1:8" ht="15" x14ac:dyDescent="0.25">
      <c r="A46" s="30">
        <v>44350</v>
      </c>
      <c r="B46" s="8" t="s">
        <v>5</v>
      </c>
      <c r="C46" s="8" t="s">
        <v>31</v>
      </c>
      <c r="D46" s="8" t="s">
        <v>295</v>
      </c>
      <c r="E46" s="32">
        <v>1892.25</v>
      </c>
      <c r="F46" s="29" t="s">
        <v>229</v>
      </c>
      <c r="H46" s="70"/>
    </row>
    <row r="47" spans="1:8" ht="15" x14ac:dyDescent="0.25">
      <c r="A47" s="30">
        <v>44350</v>
      </c>
      <c r="B47" s="8" t="s">
        <v>5</v>
      </c>
      <c r="C47" s="8" t="s">
        <v>31</v>
      </c>
      <c r="D47" s="8" t="s">
        <v>295</v>
      </c>
      <c r="E47" s="32">
        <v>582.25</v>
      </c>
      <c r="F47" s="40" t="s">
        <v>229</v>
      </c>
      <c r="H47" s="70"/>
    </row>
    <row r="48" spans="1:8" ht="15" x14ac:dyDescent="0.25">
      <c r="A48" s="30">
        <v>44358</v>
      </c>
      <c r="B48" s="8" t="s">
        <v>5</v>
      </c>
      <c r="C48" s="8" t="s">
        <v>31</v>
      </c>
      <c r="D48" s="8" t="s">
        <v>295</v>
      </c>
      <c r="E48" s="32">
        <v>6.38</v>
      </c>
      <c r="F48" s="40" t="s">
        <v>230</v>
      </c>
      <c r="H48" s="70"/>
    </row>
    <row r="49" spans="1:8" ht="15" x14ac:dyDescent="0.25">
      <c r="A49" s="30">
        <v>44358</v>
      </c>
      <c r="B49" s="8" t="s">
        <v>5</v>
      </c>
      <c r="C49" s="8" t="s">
        <v>31</v>
      </c>
      <c r="D49" s="8" t="s">
        <v>295</v>
      </c>
      <c r="E49" s="32">
        <v>939.75</v>
      </c>
      <c r="F49" s="29" t="s">
        <v>230</v>
      </c>
      <c r="H49" s="70"/>
    </row>
    <row r="50" spans="1:8" ht="15" x14ac:dyDescent="0.25">
      <c r="A50" s="30">
        <v>44358</v>
      </c>
      <c r="B50" s="8" t="s">
        <v>5</v>
      </c>
      <c r="C50" s="8" t="s">
        <v>31</v>
      </c>
      <c r="D50" s="8" t="s">
        <v>295</v>
      </c>
      <c r="E50" s="32">
        <v>291.13</v>
      </c>
      <c r="F50" s="29" t="s">
        <v>230</v>
      </c>
      <c r="H50" s="70"/>
    </row>
    <row r="51" spans="1:8" x14ac:dyDescent="0.2">
      <c r="A51" s="6"/>
      <c r="B51" s="7"/>
      <c r="C51" s="7"/>
      <c r="D51" s="7"/>
      <c r="E51" s="11">
        <f>SUM(E41:E50)</f>
        <v>7736.51</v>
      </c>
      <c r="F51" s="7"/>
    </row>
    <row r="52" spans="1:8" x14ac:dyDescent="0.2">
      <c r="A52" s="79" t="s">
        <v>36</v>
      </c>
      <c r="B52" s="80"/>
      <c r="C52" s="80"/>
      <c r="D52" s="80"/>
      <c r="E52" s="80"/>
      <c r="F52" s="81"/>
    </row>
    <row r="53" spans="1:8" x14ac:dyDescent="0.2">
      <c r="A53" s="14" t="s">
        <v>0</v>
      </c>
      <c r="B53" s="14" t="s">
        <v>1</v>
      </c>
      <c r="C53" s="14" t="s">
        <v>28</v>
      </c>
      <c r="D53" s="14" t="s">
        <v>2</v>
      </c>
      <c r="E53" s="14" t="s">
        <v>4</v>
      </c>
      <c r="F53" s="14" t="s">
        <v>3</v>
      </c>
    </row>
    <row r="54" spans="1:8" ht="25.5" x14ac:dyDescent="0.2">
      <c r="A54" s="45" t="s">
        <v>237</v>
      </c>
      <c r="B54" s="71" t="s">
        <v>238</v>
      </c>
      <c r="C54" s="64" t="s">
        <v>31</v>
      </c>
      <c r="D54" s="71" t="s">
        <v>246</v>
      </c>
      <c r="E54" s="72">
        <v>142.24</v>
      </c>
      <c r="F54" s="71" t="s">
        <v>230</v>
      </c>
    </row>
    <row r="55" spans="1:8" ht="25.5" x14ac:dyDescent="0.2">
      <c r="A55" s="38" t="s">
        <v>239</v>
      </c>
      <c r="B55" s="64" t="s">
        <v>238</v>
      </c>
      <c r="C55" s="64" t="s">
        <v>31</v>
      </c>
      <c r="D55" s="64" t="s">
        <v>246</v>
      </c>
      <c r="E55" s="73">
        <v>391.16</v>
      </c>
      <c r="F55" s="64" t="s">
        <v>236</v>
      </c>
    </row>
    <row r="56" spans="1:8" ht="38.25" x14ac:dyDescent="0.2">
      <c r="A56" s="38" t="s">
        <v>240</v>
      </c>
      <c r="B56" s="64" t="s">
        <v>241</v>
      </c>
      <c r="C56" s="64" t="s">
        <v>32</v>
      </c>
      <c r="D56" s="64" t="s">
        <v>247</v>
      </c>
      <c r="E56" s="73">
        <v>1368.51</v>
      </c>
      <c r="F56" s="64" t="s">
        <v>236</v>
      </c>
    </row>
    <row r="57" spans="1:8" ht="25.5" x14ac:dyDescent="0.2">
      <c r="A57" s="38" t="s">
        <v>242</v>
      </c>
      <c r="B57" s="64" t="s">
        <v>243</v>
      </c>
      <c r="C57" s="64" t="s">
        <v>32</v>
      </c>
      <c r="D57" s="64" t="s">
        <v>248</v>
      </c>
      <c r="E57" s="73">
        <v>2623.93</v>
      </c>
      <c r="F57" s="64" t="s">
        <v>229</v>
      </c>
    </row>
    <row r="58" spans="1:8" ht="25.5" x14ac:dyDescent="0.2">
      <c r="A58" s="38" t="s">
        <v>234</v>
      </c>
      <c r="B58" s="64" t="s">
        <v>243</v>
      </c>
      <c r="C58" s="64" t="s">
        <v>32</v>
      </c>
      <c r="D58" s="64" t="s">
        <v>248</v>
      </c>
      <c r="E58" s="73">
        <v>3050.65</v>
      </c>
      <c r="F58" s="64" t="s">
        <v>230</v>
      </c>
    </row>
    <row r="59" spans="1:8" ht="39" customHeight="1" x14ac:dyDescent="0.2">
      <c r="A59" s="38" t="s">
        <v>244</v>
      </c>
      <c r="B59" s="64" t="s">
        <v>245</v>
      </c>
      <c r="C59" s="64" t="s">
        <v>32</v>
      </c>
      <c r="D59" s="64" t="s">
        <v>249</v>
      </c>
      <c r="E59" s="73">
        <v>2114.6</v>
      </c>
      <c r="F59" s="64" t="s">
        <v>236</v>
      </c>
    </row>
    <row r="60" spans="1:8" ht="25.5" x14ac:dyDescent="0.2">
      <c r="A60" s="49">
        <v>44301</v>
      </c>
      <c r="B60" s="8" t="s">
        <v>200</v>
      </c>
      <c r="C60" s="35" t="s">
        <v>31</v>
      </c>
      <c r="D60" s="8" t="s">
        <v>201</v>
      </c>
      <c r="E60" s="68">
        <v>1813.83</v>
      </c>
      <c r="F60" s="29" t="s">
        <v>217</v>
      </c>
    </row>
    <row r="61" spans="1:8" ht="25.5" x14ac:dyDescent="0.2">
      <c r="A61" s="56">
        <v>44316</v>
      </c>
      <c r="B61" s="8" t="s">
        <v>200</v>
      </c>
      <c r="C61" s="35" t="s">
        <v>31</v>
      </c>
      <c r="D61" s="8" t="s">
        <v>201</v>
      </c>
      <c r="E61" s="68">
        <v>1813.83</v>
      </c>
      <c r="F61" s="29" t="s">
        <v>229</v>
      </c>
    </row>
    <row r="62" spans="1:8" ht="25.5" x14ac:dyDescent="0.2">
      <c r="A62" s="56">
        <v>44347</v>
      </c>
      <c r="B62" s="8" t="s">
        <v>200</v>
      </c>
      <c r="C62" s="35" t="s">
        <v>31</v>
      </c>
      <c r="D62" s="8" t="s">
        <v>201</v>
      </c>
      <c r="E62" s="68">
        <v>1980.66</v>
      </c>
      <c r="F62" s="29" t="s">
        <v>230</v>
      </c>
    </row>
    <row r="63" spans="1:8" ht="25.5" x14ac:dyDescent="0.2">
      <c r="A63" s="56">
        <v>44377</v>
      </c>
      <c r="B63" s="8" t="s">
        <v>200</v>
      </c>
      <c r="C63" s="35" t="s">
        <v>31</v>
      </c>
      <c r="D63" s="8" t="s">
        <v>201</v>
      </c>
      <c r="E63" s="68">
        <v>990.32</v>
      </c>
      <c r="F63" s="29" t="s">
        <v>236</v>
      </c>
    </row>
    <row r="64" spans="1:8" ht="25.5" x14ac:dyDescent="0.2">
      <c r="A64" s="56">
        <v>44377</v>
      </c>
      <c r="B64" s="8" t="s">
        <v>200</v>
      </c>
      <c r="C64" s="64" t="s">
        <v>32</v>
      </c>
      <c r="D64" s="8" t="s">
        <v>250</v>
      </c>
      <c r="E64" s="68">
        <v>2497.7399999999998</v>
      </c>
      <c r="F64" s="29" t="s">
        <v>236</v>
      </c>
    </row>
    <row r="65" spans="1:8" ht="25.5" x14ac:dyDescent="0.25">
      <c r="A65" s="49">
        <v>44316</v>
      </c>
      <c r="B65" s="8" t="s">
        <v>203</v>
      </c>
      <c r="C65" s="8" t="s">
        <v>38</v>
      </c>
      <c r="D65" s="8" t="s">
        <v>204</v>
      </c>
      <c r="E65" s="48">
        <v>1472.5</v>
      </c>
      <c r="F65" s="8" t="s">
        <v>229</v>
      </c>
      <c r="G65" s="59"/>
      <c r="H65" s="57"/>
    </row>
    <row r="66" spans="1:8" ht="25.5" x14ac:dyDescent="0.25">
      <c r="A66" s="49">
        <v>44316</v>
      </c>
      <c r="B66" s="8" t="s">
        <v>203</v>
      </c>
      <c r="C66" s="8" t="s">
        <v>38</v>
      </c>
      <c r="D66" s="8" t="s">
        <v>205</v>
      </c>
      <c r="E66" s="48">
        <v>1472.5</v>
      </c>
      <c r="F66" s="8" t="s">
        <v>229</v>
      </c>
      <c r="G66" s="59"/>
      <c r="H66" s="57"/>
    </row>
    <row r="67" spans="1:8" ht="25.5" x14ac:dyDescent="0.25">
      <c r="A67" s="49">
        <v>44316</v>
      </c>
      <c r="B67" s="8" t="s">
        <v>203</v>
      </c>
      <c r="C67" s="8" t="s">
        <v>38</v>
      </c>
      <c r="D67" s="8" t="s">
        <v>206</v>
      </c>
      <c r="E67" s="48">
        <v>1472.5</v>
      </c>
      <c r="F67" s="8" t="s">
        <v>229</v>
      </c>
      <c r="G67" s="59"/>
      <c r="H67" s="57"/>
    </row>
    <row r="68" spans="1:8" ht="25.5" x14ac:dyDescent="0.2">
      <c r="A68" s="49">
        <v>44347</v>
      </c>
      <c r="B68" s="8" t="s">
        <v>203</v>
      </c>
      <c r="C68" s="8" t="s">
        <v>38</v>
      </c>
      <c r="D68" s="8" t="s">
        <v>206</v>
      </c>
      <c r="E68" s="48">
        <v>1550</v>
      </c>
      <c r="F68" s="8" t="s">
        <v>230</v>
      </c>
    </row>
    <row r="69" spans="1:8" ht="25.5" x14ac:dyDescent="0.2">
      <c r="A69" s="49">
        <v>44347</v>
      </c>
      <c r="B69" s="8" t="s">
        <v>203</v>
      </c>
      <c r="C69" s="8" t="s">
        <v>38</v>
      </c>
      <c r="D69" s="8" t="s">
        <v>205</v>
      </c>
      <c r="E69" s="48">
        <v>1550</v>
      </c>
      <c r="F69" s="8" t="s">
        <v>230</v>
      </c>
    </row>
    <row r="70" spans="1:8" ht="25.5" x14ac:dyDescent="0.2">
      <c r="A70" s="49">
        <v>44347</v>
      </c>
      <c r="B70" s="8" t="s">
        <v>203</v>
      </c>
      <c r="C70" s="8" t="s">
        <v>38</v>
      </c>
      <c r="D70" s="8" t="s">
        <v>204</v>
      </c>
      <c r="E70" s="48">
        <v>1550</v>
      </c>
      <c r="F70" s="8" t="s">
        <v>230</v>
      </c>
    </row>
    <row r="71" spans="1:8" ht="25.5" x14ac:dyDescent="0.2">
      <c r="A71" s="49">
        <v>44377</v>
      </c>
      <c r="B71" s="8" t="s">
        <v>203</v>
      </c>
      <c r="C71" s="8" t="s">
        <v>38</v>
      </c>
      <c r="D71" s="8" t="s">
        <v>206</v>
      </c>
      <c r="E71" s="48">
        <v>992</v>
      </c>
      <c r="F71" s="8" t="s">
        <v>236</v>
      </c>
    </row>
    <row r="72" spans="1:8" ht="25.5" x14ac:dyDescent="0.2">
      <c r="A72" s="49">
        <v>44377</v>
      </c>
      <c r="B72" s="8" t="s">
        <v>203</v>
      </c>
      <c r="C72" s="8" t="s">
        <v>38</v>
      </c>
      <c r="D72" s="8" t="s">
        <v>205</v>
      </c>
      <c r="E72" s="48">
        <v>992</v>
      </c>
      <c r="F72" s="8" t="s">
        <v>236</v>
      </c>
    </row>
    <row r="73" spans="1:8" ht="25.5" x14ac:dyDescent="0.2">
      <c r="A73" s="49">
        <v>44377</v>
      </c>
      <c r="B73" s="8" t="s">
        <v>203</v>
      </c>
      <c r="C73" s="8" t="s">
        <v>38</v>
      </c>
      <c r="D73" s="8" t="s">
        <v>204</v>
      </c>
      <c r="E73" s="48">
        <v>992</v>
      </c>
      <c r="F73" s="8" t="s">
        <v>236</v>
      </c>
    </row>
    <row r="74" spans="1:8" x14ac:dyDescent="0.2">
      <c r="A74" s="49">
        <v>44316</v>
      </c>
      <c r="B74" s="8" t="s">
        <v>8</v>
      </c>
      <c r="C74" s="8" t="s">
        <v>38</v>
      </c>
      <c r="D74" s="8" t="s">
        <v>296</v>
      </c>
      <c r="E74" s="48">
        <v>2010.97</v>
      </c>
      <c r="F74" s="29" t="s">
        <v>229</v>
      </c>
    </row>
    <row r="75" spans="1:8" x14ac:dyDescent="0.2">
      <c r="A75" s="49">
        <v>44377</v>
      </c>
      <c r="B75" s="8" t="s">
        <v>8</v>
      </c>
      <c r="C75" s="8" t="s">
        <v>38</v>
      </c>
      <c r="D75" s="8" t="s">
        <v>296</v>
      </c>
      <c r="E75" s="48">
        <v>2010.97</v>
      </c>
      <c r="F75" s="8" t="s">
        <v>236</v>
      </c>
    </row>
    <row r="76" spans="1:8" x14ac:dyDescent="0.2">
      <c r="A76" s="37">
        <v>44400</v>
      </c>
      <c r="B76" s="8" t="s">
        <v>8</v>
      </c>
      <c r="C76" s="8" t="s">
        <v>38</v>
      </c>
      <c r="D76" s="8" t="s">
        <v>296</v>
      </c>
      <c r="E76" s="48">
        <v>2010.97</v>
      </c>
      <c r="F76" s="29" t="s">
        <v>230</v>
      </c>
    </row>
    <row r="77" spans="1:8" x14ac:dyDescent="0.2">
      <c r="A77" s="37" t="s">
        <v>251</v>
      </c>
      <c r="B77" s="8" t="s">
        <v>207</v>
      </c>
      <c r="C77" s="8" t="s">
        <v>38</v>
      </c>
      <c r="D77" s="8" t="s">
        <v>202</v>
      </c>
      <c r="E77" s="32">
        <v>361.55</v>
      </c>
      <c r="F77" s="29" t="s">
        <v>230</v>
      </c>
    </row>
    <row r="78" spans="1:8" x14ac:dyDescent="0.2">
      <c r="A78" s="37" t="s">
        <v>251</v>
      </c>
      <c r="B78" s="8" t="s">
        <v>207</v>
      </c>
      <c r="C78" s="8" t="s">
        <v>38</v>
      </c>
      <c r="D78" s="8" t="s">
        <v>202</v>
      </c>
      <c r="E78" s="32">
        <v>361.55</v>
      </c>
      <c r="F78" s="29" t="s">
        <v>229</v>
      </c>
    </row>
    <row r="79" spans="1:8" x14ac:dyDescent="0.2">
      <c r="A79" s="37" t="s">
        <v>252</v>
      </c>
      <c r="B79" s="8" t="s">
        <v>207</v>
      </c>
      <c r="C79" s="8" t="s">
        <v>38</v>
      </c>
      <c r="D79" s="29" t="s">
        <v>202</v>
      </c>
      <c r="E79" s="32">
        <v>361.55</v>
      </c>
      <c r="F79" s="29" t="s">
        <v>236</v>
      </c>
    </row>
    <row r="80" spans="1:8" ht="25.5" x14ac:dyDescent="0.2">
      <c r="A80" s="37" t="s">
        <v>253</v>
      </c>
      <c r="B80" s="8" t="s">
        <v>254</v>
      </c>
      <c r="C80" s="29" t="s">
        <v>32</v>
      </c>
      <c r="D80" s="8" t="s">
        <v>257</v>
      </c>
      <c r="E80" s="68">
        <v>1822.26</v>
      </c>
      <c r="F80" s="29" t="s">
        <v>236</v>
      </c>
    </row>
    <row r="81" spans="1:6" ht="25.5" x14ac:dyDescent="0.2">
      <c r="A81" s="37" t="s">
        <v>255</v>
      </c>
      <c r="B81" s="8" t="s">
        <v>256</v>
      </c>
      <c r="C81" s="29" t="s">
        <v>32</v>
      </c>
      <c r="D81" s="8" t="s">
        <v>258</v>
      </c>
      <c r="E81" s="68">
        <v>1936</v>
      </c>
      <c r="F81" s="29" t="s">
        <v>236</v>
      </c>
    </row>
    <row r="82" spans="1:6" ht="25.5" x14ac:dyDescent="0.2">
      <c r="A82" s="37" t="s">
        <v>259</v>
      </c>
      <c r="B82" s="55" t="s">
        <v>212</v>
      </c>
      <c r="C82" s="29" t="s">
        <v>32</v>
      </c>
      <c r="D82" s="8" t="s">
        <v>260</v>
      </c>
      <c r="E82" s="68">
        <v>1035</v>
      </c>
      <c r="F82" s="8" t="s">
        <v>262</v>
      </c>
    </row>
    <row r="83" spans="1:6" x14ac:dyDescent="0.2">
      <c r="A83" s="37" t="s">
        <v>252</v>
      </c>
      <c r="B83" s="55" t="s">
        <v>212</v>
      </c>
      <c r="C83" s="29" t="s">
        <v>32</v>
      </c>
      <c r="D83" s="8" t="s">
        <v>261</v>
      </c>
      <c r="E83" s="68">
        <v>345</v>
      </c>
      <c r="F83" s="8" t="s">
        <v>236</v>
      </c>
    </row>
    <row r="84" spans="1:6" ht="25.5" x14ac:dyDescent="0.2">
      <c r="A84" s="37" t="s">
        <v>263</v>
      </c>
      <c r="B84" s="8" t="s">
        <v>264</v>
      </c>
      <c r="C84" s="29" t="s">
        <v>32</v>
      </c>
      <c r="D84" s="8" t="s">
        <v>265</v>
      </c>
      <c r="E84" s="68">
        <v>777</v>
      </c>
      <c r="F84" s="8" t="s">
        <v>229</v>
      </c>
    </row>
    <row r="85" spans="1:6" x14ac:dyDescent="0.2">
      <c r="A85" s="37" t="s">
        <v>266</v>
      </c>
      <c r="B85" s="8" t="s">
        <v>13</v>
      </c>
      <c r="C85" s="8" t="s">
        <v>38</v>
      </c>
      <c r="D85" s="8" t="s">
        <v>14</v>
      </c>
      <c r="E85" s="68">
        <v>4138.2</v>
      </c>
      <c r="F85" s="8" t="s">
        <v>229</v>
      </c>
    </row>
    <row r="86" spans="1:6" x14ac:dyDescent="0.2">
      <c r="A86" s="37" t="s">
        <v>237</v>
      </c>
      <c r="B86" s="8" t="s">
        <v>13</v>
      </c>
      <c r="C86" s="8" t="s">
        <v>38</v>
      </c>
      <c r="D86" s="8" t="s">
        <v>14</v>
      </c>
      <c r="E86" s="68">
        <v>4138.2</v>
      </c>
      <c r="F86" s="8" t="s">
        <v>230</v>
      </c>
    </row>
    <row r="87" spans="1:6" x14ac:dyDescent="0.2">
      <c r="A87" s="37" t="s">
        <v>267</v>
      </c>
      <c r="B87" s="51" t="s">
        <v>13</v>
      </c>
      <c r="C87" s="8" t="s">
        <v>38</v>
      </c>
      <c r="D87" s="54" t="s">
        <v>14</v>
      </c>
      <c r="E87" s="68">
        <v>4424.63</v>
      </c>
      <c r="F87" s="50" t="s">
        <v>236</v>
      </c>
    </row>
    <row r="88" spans="1:6" x14ac:dyDescent="0.2">
      <c r="A88" s="37" t="s">
        <v>233</v>
      </c>
      <c r="B88" s="53" t="s">
        <v>224</v>
      </c>
      <c r="C88" s="50" t="s">
        <v>38</v>
      </c>
      <c r="D88" s="8" t="s">
        <v>221</v>
      </c>
      <c r="E88" s="68">
        <v>1829.52</v>
      </c>
      <c r="F88" s="8" t="s">
        <v>229</v>
      </c>
    </row>
    <row r="89" spans="1:6" x14ac:dyDescent="0.2">
      <c r="A89" s="37" t="s">
        <v>268</v>
      </c>
      <c r="B89" s="53" t="s">
        <v>224</v>
      </c>
      <c r="C89" s="50" t="s">
        <v>38</v>
      </c>
      <c r="D89" s="8" t="s">
        <v>221</v>
      </c>
      <c r="E89" s="68">
        <v>1796.85</v>
      </c>
      <c r="F89" s="8" t="s">
        <v>230</v>
      </c>
    </row>
    <row r="90" spans="1:6" x14ac:dyDescent="0.2">
      <c r="A90" s="37" t="s">
        <v>235</v>
      </c>
      <c r="B90" s="53" t="s">
        <v>224</v>
      </c>
      <c r="C90" s="50" t="s">
        <v>38</v>
      </c>
      <c r="D90" s="8" t="s">
        <v>221</v>
      </c>
      <c r="E90" s="68">
        <v>1960.2</v>
      </c>
      <c r="F90" s="8" t="s">
        <v>236</v>
      </c>
    </row>
    <row r="91" spans="1:6" x14ac:dyDescent="0.2">
      <c r="A91" s="37" t="s">
        <v>274</v>
      </c>
      <c r="B91" s="8" t="s">
        <v>269</v>
      </c>
      <c r="C91" s="50" t="s">
        <v>38</v>
      </c>
      <c r="D91" s="8" t="s">
        <v>271</v>
      </c>
      <c r="E91" s="68">
        <v>2664</v>
      </c>
      <c r="F91" s="8" t="s">
        <v>229</v>
      </c>
    </row>
    <row r="92" spans="1:6" x14ac:dyDescent="0.2">
      <c r="A92" s="37" t="s">
        <v>275</v>
      </c>
      <c r="B92" s="8" t="s">
        <v>269</v>
      </c>
      <c r="C92" s="50" t="s">
        <v>38</v>
      </c>
      <c r="D92" s="8" t="s">
        <v>271</v>
      </c>
      <c r="E92" s="68">
        <v>2923</v>
      </c>
      <c r="F92" s="8" t="s">
        <v>230</v>
      </c>
    </row>
    <row r="93" spans="1:6" x14ac:dyDescent="0.2">
      <c r="A93" s="37" t="s">
        <v>239</v>
      </c>
      <c r="B93" s="8" t="s">
        <v>269</v>
      </c>
      <c r="C93" s="50" t="s">
        <v>38</v>
      </c>
      <c r="D93" s="8" t="s">
        <v>271</v>
      </c>
      <c r="E93" s="68">
        <v>2645.5</v>
      </c>
      <c r="F93" s="8" t="s">
        <v>236</v>
      </c>
    </row>
    <row r="94" spans="1:6" x14ac:dyDescent="0.2">
      <c r="A94" s="37" t="s">
        <v>239</v>
      </c>
      <c r="B94" s="8" t="s">
        <v>269</v>
      </c>
      <c r="C94" s="50" t="s">
        <v>38</v>
      </c>
      <c r="D94" s="8" t="s">
        <v>272</v>
      </c>
      <c r="E94" s="68">
        <v>800</v>
      </c>
      <c r="F94" s="8" t="s">
        <v>236</v>
      </c>
    </row>
    <row r="95" spans="1:6" x14ac:dyDescent="0.2">
      <c r="A95" s="37" t="s">
        <v>276</v>
      </c>
      <c r="B95" s="8" t="s">
        <v>270</v>
      </c>
      <c r="C95" s="50" t="s">
        <v>38</v>
      </c>
      <c r="D95" s="8" t="s">
        <v>273</v>
      </c>
      <c r="E95" s="68">
        <v>726.91</v>
      </c>
      <c r="F95" s="8" t="s">
        <v>229</v>
      </c>
    </row>
    <row r="96" spans="1:6" x14ac:dyDescent="0.2">
      <c r="A96" s="37" t="s">
        <v>277</v>
      </c>
      <c r="B96" s="8" t="s">
        <v>270</v>
      </c>
      <c r="C96" s="50" t="s">
        <v>38</v>
      </c>
      <c r="D96" s="8" t="s">
        <v>273</v>
      </c>
      <c r="E96" s="68">
        <v>969.21</v>
      </c>
      <c r="F96" s="8" t="s">
        <v>230</v>
      </c>
    </row>
    <row r="97" spans="1:7" x14ac:dyDescent="0.2">
      <c r="A97" s="16"/>
      <c r="B97" s="52"/>
      <c r="C97" s="18"/>
      <c r="D97" s="17"/>
      <c r="E97" s="10">
        <f>SUM(E54:E96)</f>
        <v>72880.010000000009</v>
      </c>
      <c r="F97" s="17"/>
    </row>
    <row r="98" spans="1:7" x14ac:dyDescent="0.2">
      <c r="A98" s="36"/>
      <c r="B98" s="36"/>
      <c r="C98" s="36"/>
      <c r="D98" s="36"/>
      <c r="E98" s="11"/>
      <c r="F98" s="36"/>
    </row>
    <row r="99" spans="1:7" x14ac:dyDescent="0.2">
      <c r="A99" s="36"/>
      <c r="B99" s="36"/>
      <c r="C99" s="36"/>
      <c r="D99" s="31" t="s">
        <v>214</v>
      </c>
      <c r="E99" s="31">
        <f>+E97+E51+E38+E32+E18+E9</f>
        <v>90584.75</v>
      </c>
      <c r="F99" s="36"/>
    </row>
    <row r="100" spans="1:7" x14ac:dyDescent="0.2">
      <c r="A100" s="36"/>
      <c r="B100" s="36"/>
      <c r="C100" s="36"/>
      <c r="D100" s="36"/>
      <c r="E100" s="11"/>
      <c r="F100" s="36"/>
    </row>
    <row r="101" spans="1:7" x14ac:dyDescent="0.2">
      <c r="A101" s="79" t="s">
        <v>197</v>
      </c>
      <c r="B101" s="80"/>
      <c r="C101" s="80"/>
      <c r="D101" s="80"/>
      <c r="E101" s="80"/>
      <c r="F101" s="81"/>
    </row>
    <row r="102" spans="1:7" x14ac:dyDescent="0.2">
      <c r="A102" s="14" t="s">
        <v>0</v>
      </c>
      <c r="B102" s="14" t="s">
        <v>1</v>
      </c>
      <c r="C102" s="14" t="s">
        <v>28</v>
      </c>
      <c r="D102" s="14" t="s">
        <v>2</v>
      </c>
      <c r="E102" s="14" t="s">
        <v>4</v>
      </c>
      <c r="F102" s="14" t="s">
        <v>3</v>
      </c>
    </row>
    <row r="103" spans="1:7" ht="25.5" x14ac:dyDescent="0.25">
      <c r="A103" s="37" t="s">
        <v>276</v>
      </c>
      <c r="B103" s="8" t="s">
        <v>11</v>
      </c>
      <c r="C103" s="29" t="s">
        <v>198</v>
      </c>
      <c r="D103" s="8" t="s">
        <v>10</v>
      </c>
      <c r="E103" s="68">
        <v>160</v>
      </c>
      <c r="F103" s="8" t="s">
        <v>229</v>
      </c>
      <c r="G103" s="60"/>
    </row>
    <row r="104" spans="1:7" ht="25.5" x14ac:dyDescent="0.25">
      <c r="A104" s="37" t="s">
        <v>251</v>
      </c>
      <c r="B104" s="8" t="s">
        <v>11</v>
      </c>
      <c r="C104" s="29" t="s">
        <v>198</v>
      </c>
      <c r="D104" s="8" t="s">
        <v>10</v>
      </c>
      <c r="E104" s="68">
        <v>100</v>
      </c>
      <c r="F104" s="8" t="s">
        <v>230</v>
      </c>
      <c r="G104" s="60"/>
    </row>
    <row r="105" spans="1:7" ht="25.5" x14ac:dyDescent="0.25">
      <c r="A105" s="37" t="s">
        <v>279</v>
      </c>
      <c r="B105" s="8" t="s">
        <v>11</v>
      </c>
      <c r="C105" s="29" t="s">
        <v>198</v>
      </c>
      <c r="D105" s="8" t="s">
        <v>10</v>
      </c>
      <c r="E105" s="68">
        <v>270</v>
      </c>
      <c r="F105" s="8" t="s">
        <v>278</v>
      </c>
      <c r="G105" s="60"/>
    </row>
    <row r="106" spans="1:7" ht="25.5" x14ac:dyDescent="0.2">
      <c r="A106" s="37" t="s">
        <v>233</v>
      </c>
      <c r="B106" s="8" t="s">
        <v>9</v>
      </c>
      <c r="C106" s="29" t="s">
        <v>198</v>
      </c>
      <c r="D106" s="8" t="s">
        <v>10</v>
      </c>
      <c r="E106" s="68">
        <v>540</v>
      </c>
      <c r="F106" s="8" t="s">
        <v>229</v>
      </c>
      <c r="G106" s="58"/>
    </row>
    <row r="107" spans="1:7" ht="25.5" x14ac:dyDescent="0.2">
      <c r="A107" s="37" t="s">
        <v>234</v>
      </c>
      <c r="B107" s="8" t="s">
        <v>9</v>
      </c>
      <c r="C107" s="29" t="s">
        <v>198</v>
      </c>
      <c r="D107" s="8" t="s">
        <v>10</v>
      </c>
      <c r="E107" s="68">
        <v>930</v>
      </c>
      <c r="F107" s="8" t="s">
        <v>230</v>
      </c>
      <c r="G107" s="58"/>
    </row>
    <row r="108" spans="1:7" ht="25.5" x14ac:dyDescent="0.2">
      <c r="A108" s="37" t="s">
        <v>280</v>
      </c>
      <c r="B108" s="8" t="s">
        <v>9</v>
      </c>
      <c r="C108" s="29" t="s">
        <v>198</v>
      </c>
      <c r="D108" s="8" t="s">
        <v>10</v>
      </c>
      <c r="E108" s="68">
        <v>820</v>
      </c>
      <c r="F108" s="8" t="s">
        <v>236</v>
      </c>
      <c r="G108" s="58"/>
    </row>
    <row r="109" spans="1:7" ht="25.5" x14ac:dyDescent="0.2">
      <c r="A109" s="37" t="s">
        <v>251</v>
      </c>
      <c r="B109" s="8" t="s">
        <v>281</v>
      </c>
      <c r="C109" s="29" t="s">
        <v>198</v>
      </c>
      <c r="D109" s="8" t="s">
        <v>10</v>
      </c>
      <c r="E109" s="68">
        <v>1030</v>
      </c>
      <c r="F109" s="8" t="s">
        <v>225</v>
      </c>
      <c r="G109" s="74"/>
    </row>
    <row r="110" spans="1:7" ht="25.5" x14ac:dyDescent="0.2">
      <c r="A110" s="37" t="s">
        <v>282</v>
      </c>
      <c r="B110" s="8" t="s">
        <v>15</v>
      </c>
      <c r="C110" s="29" t="s">
        <v>198</v>
      </c>
      <c r="D110" s="8" t="s">
        <v>10</v>
      </c>
      <c r="E110" s="68">
        <v>800</v>
      </c>
      <c r="F110" s="8" t="s">
        <v>229</v>
      </c>
    </row>
    <row r="111" spans="1:7" ht="25.5" x14ac:dyDescent="0.2">
      <c r="A111" s="37" t="s">
        <v>283</v>
      </c>
      <c r="B111" s="8" t="s">
        <v>15</v>
      </c>
      <c r="C111" s="29" t="s">
        <v>198</v>
      </c>
      <c r="D111" s="8" t="s">
        <v>10</v>
      </c>
      <c r="E111" s="68">
        <v>830</v>
      </c>
      <c r="F111" s="8" t="s">
        <v>230</v>
      </c>
    </row>
    <row r="112" spans="1:7" ht="25.5" x14ac:dyDescent="0.2">
      <c r="A112" s="37" t="s">
        <v>284</v>
      </c>
      <c r="B112" s="8" t="s">
        <v>15</v>
      </c>
      <c r="C112" s="29" t="s">
        <v>198</v>
      </c>
      <c r="D112" s="8" t="s">
        <v>10</v>
      </c>
      <c r="E112" s="68">
        <v>760</v>
      </c>
      <c r="F112" s="8" t="s">
        <v>236</v>
      </c>
    </row>
    <row r="113" spans="1:6" ht="25.5" x14ac:dyDescent="0.2">
      <c r="A113" s="75">
        <v>44309</v>
      </c>
      <c r="B113" s="9" t="s">
        <v>285</v>
      </c>
      <c r="C113" s="67" t="s">
        <v>198</v>
      </c>
      <c r="D113" s="9" t="s">
        <v>286</v>
      </c>
      <c r="E113" s="68">
        <v>13500</v>
      </c>
      <c r="F113" s="9" t="s">
        <v>232</v>
      </c>
    </row>
    <row r="114" spans="1:6" x14ac:dyDescent="0.2">
      <c r="E114" s="10">
        <f>SUM(E103:E113)</f>
        <v>19740</v>
      </c>
    </row>
    <row r="115" spans="1:6" x14ac:dyDescent="0.2">
      <c r="E115" s="11"/>
    </row>
    <row r="116" spans="1:6" x14ac:dyDescent="0.2">
      <c r="D116" s="31" t="s">
        <v>215</v>
      </c>
      <c r="E116" s="31">
        <f>+E114</f>
        <v>19740</v>
      </c>
    </row>
    <row r="117" spans="1:6" x14ac:dyDescent="0.2">
      <c r="E117" s="11"/>
    </row>
    <row r="118" spans="1:6" x14ac:dyDescent="0.2">
      <c r="E118" s="11"/>
    </row>
    <row r="119" spans="1:6" x14ac:dyDescent="0.2">
      <c r="A119" s="79" t="s">
        <v>226</v>
      </c>
      <c r="B119" s="80"/>
      <c r="C119" s="80"/>
      <c r="D119" s="80"/>
      <c r="E119" s="80"/>
      <c r="F119" s="81"/>
    </row>
    <row r="120" spans="1:6" x14ac:dyDescent="0.2">
      <c r="A120" s="14" t="s">
        <v>0</v>
      </c>
      <c r="B120" s="14" t="s">
        <v>1</v>
      </c>
      <c r="C120" s="14" t="s">
        <v>28</v>
      </c>
      <c r="D120" s="14" t="s">
        <v>2</v>
      </c>
      <c r="E120" s="14" t="s">
        <v>4</v>
      </c>
      <c r="F120" s="14" t="s">
        <v>3</v>
      </c>
    </row>
    <row r="121" spans="1:6" ht="38.25" x14ac:dyDescent="0.2">
      <c r="A121" s="76" t="s">
        <v>287</v>
      </c>
      <c r="B121" s="43" t="s">
        <v>288</v>
      </c>
      <c r="C121" s="15" t="s">
        <v>32</v>
      </c>
      <c r="D121" s="43" t="s">
        <v>297</v>
      </c>
      <c r="E121" s="77">
        <v>3225.29</v>
      </c>
      <c r="F121" s="43" t="s">
        <v>290</v>
      </c>
    </row>
    <row r="122" spans="1:6" ht="38.25" x14ac:dyDescent="0.2">
      <c r="A122" s="37" t="s">
        <v>289</v>
      </c>
      <c r="B122" s="8" t="s">
        <v>6</v>
      </c>
      <c r="C122" s="15" t="s">
        <v>32</v>
      </c>
      <c r="D122" s="8" t="s">
        <v>298</v>
      </c>
      <c r="E122" s="68">
        <v>4988.2299999999996</v>
      </c>
      <c r="F122" s="8" t="s">
        <v>229</v>
      </c>
    </row>
    <row r="123" spans="1:6" ht="25.5" x14ac:dyDescent="0.2">
      <c r="A123" s="62">
        <v>44379</v>
      </c>
      <c r="B123" s="61" t="s">
        <v>227</v>
      </c>
      <c r="C123" s="15" t="s">
        <v>32</v>
      </c>
      <c r="D123" s="8" t="s">
        <v>299</v>
      </c>
      <c r="E123" s="68">
        <v>13845.32</v>
      </c>
      <c r="F123" s="61" t="s">
        <v>236</v>
      </c>
    </row>
    <row r="124" spans="1:6" ht="38.25" x14ac:dyDescent="0.2">
      <c r="A124" s="37" t="s">
        <v>291</v>
      </c>
      <c r="B124" s="8" t="s">
        <v>292</v>
      </c>
      <c r="C124" s="15" t="s">
        <v>32</v>
      </c>
      <c r="D124" s="8" t="s">
        <v>300</v>
      </c>
      <c r="E124" s="68">
        <v>6107.98</v>
      </c>
      <c r="F124" s="78" t="s">
        <v>230</v>
      </c>
    </row>
    <row r="125" spans="1:6" x14ac:dyDescent="0.2">
      <c r="E125" s="11">
        <f>SUM(E121:E124)</f>
        <v>28166.82</v>
      </c>
    </row>
    <row r="126" spans="1:6" x14ac:dyDescent="0.2">
      <c r="E126" s="11"/>
    </row>
    <row r="127" spans="1:6" x14ac:dyDescent="0.2">
      <c r="D127" s="31" t="s">
        <v>216</v>
      </c>
      <c r="E127" s="31">
        <f>+E125</f>
        <v>28166.82</v>
      </c>
    </row>
    <row r="128" spans="1:6" x14ac:dyDescent="0.2">
      <c r="E128" s="11"/>
    </row>
    <row r="129" spans="4:5" x14ac:dyDescent="0.2">
      <c r="E129" s="11"/>
    </row>
    <row r="130" spans="4:5" x14ac:dyDescent="0.2">
      <c r="D130" s="31" t="s">
        <v>213</v>
      </c>
      <c r="E130" s="31">
        <f>+E127+E116+E99</f>
        <v>138491.57</v>
      </c>
    </row>
    <row r="131" spans="4:5" x14ac:dyDescent="0.2">
      <c r="E131" s="11"/>
    </row>
    <row r="132" spans="4:5" ht="13.5" customHeight="1" x14ac:dyDescent="0.2"/>
  </sheetData>
  <sortState ref="A271:F314">
    <sortCondition ref="B271:B314"/>
    <sortCondition ref="A271:A314"/>
  </sortState>
  <mergeCells count="10">
    <mergeCell ref="A1:F1"/>
    <mergeCell ref="A2:F2"/>
    <mergeCell ref="A3:F3"/>
    <mergeCell ref="A10:F10"/>
    <mergeCell ref="A119:F119"/>
    <mergeCell ref="A101:F101"/>
    <mergeCell ref="A39:F39"/>
    <mergeCell ref="A52:F52"/>
    <mergeCell ref="A19:F19"/>
    <mergeCell ref="A33:F33"/>
  </mergeCells>
  <phoneticPr fontId="0" type="noConversion"/>
  <pageMargins left="0.75" right="0.75" top="1" bottom="1" header="0.5" footer="0.5"/>
  <pageSetup scale="79" orientation="landscape" horizontalDpi="4294967294" verticalDpi="300" r:id="rId1"/>
  <headerFooter alignWithMargins="0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121" workbookViewId="0">
      <selection activeCell="B133" sqref="B133:B141"/>
    </sheetView>
  </sheetViews>
  <sheetFormatPr baseColWidth="10" defaultColWidth="11.5703125" defaultRowHeight="12" x14ac:dyDescent="0.2"/>
  <cols>
    <col min="1" max="2" width="11.5703125" style="22"/>
    <col min="3" max="3" width="44.5703125" style="22" customWidth="1"/>
    <col min="4" max="4" width="59.28515625" style="22" customWidth="1"/>
    <col min="5" max="16384" width="11.5703125" style="22"/>
  </cols>
  <sheetData>
    <row r="1" spans="1:5" x14ac:dyDescent="0.2">
      <c r="A1" s="19" t="s">
        <v>192</v>
      </c>
      <c r="B1" s="20" t="s">
        <v>193</v>
      </c>
      <c r="C1" s="21" t="s">
        <v>194</v>
      </c>
      <c r="D1" s="21" t="s">
        <v>195</v>
      </c>
      <c r="E1" s="21" t="s">
        <v>196</v>
      </c>
    </row>
    <row r="2" spans="1:5" x14ac:dyDescent="0.2">
      <c r="A2" s="23">
        <v>43451</v>
      </c>
      <c r="B2" s="24">
        <v>2853.79</v>
      </c>
      <c r="C2" s="25" t="s">
        <v>164</v>
      </c>
      <c r="D2" s="25" t="s">
        <v>165</v>
      </c>
      <c r="E2" s="25" t="s">
        <v>46</v>
      </c>
    </row>
    <row r="3" spans="1:5" x14ac:dyDescent="0.2">
      <c r="A3" s="23">
        <v>43451</v>
      </c>
      <c r="B3" s="24">
        <v>224.46</v>
      </c>
      <c r="C3" s="25" t="s">
        <v>164</v>
      </c>
      <c r="D3" s="25" t="s">
        <v>166</v>
      </c>
      <c r="E3" s="25" t="s">
        <v>46</v>
      </c>
    </row>
    <row r="4" spans="1:5" x14ac:dyDescent="0.2">
      <c r="A4" s="23">
        <v>43451</v>
      </c>
      <c r="B4" s="24">
        <v>320.64999999999998</v>
      </c>
      <c r="C4" s="25" t="s">
        <v>164</v>
      </c>
      <c r="D4" s="25" t="s">
        <v>167</v>
      </c>
      <c r="E4" s="25" t="s">
        <v>46</v>
      </c>
    </row>
    <row r="5" spans="1:5" x14ac:dyDescent="0.2">
      <c r="A5" s="23">
        <v>43462</v>
      </c>
      <c r="B5" s="24">
        <v>256.52</v>
      </c>
      <c r="C5" s="25" t="s">
        <v>164</v>
      </c>
      <c r="D5" s="25" t="s">
        <v>177</v>
      </c>
      <c r="E5" s="25" t="s">
        <v>38</v>
      </c>
    </row>
    <row r="6" spans="1:5" x14ac:dyDescent="0.2">
      <c r="A6" s="23">
        <v>43462</v>
      </c>
      <c r="B6" s="24">
        <v>448.91</v>
      </c>
      <c r="C6" s="25" t="s">
        <v>164</v>
      </c>
      <c r="D6" s="25" t="s">
        <v>178</v>
      </c>
      <c r="E6" s="25" t="s">
        <v>38</v>
      </c>
    </row>
    <row r="7" spans="1:5" x14ac:dyDescent="0.2">
      <c r="A7" s="23">
        <v>43462</v>
      </c>
      <c r="B7" s="24">
        <v>3495.09</v>
      </c>
      <c r="C7" s="25" t="s">
        <v>164</v>
      </c>
      <c r="D7" s="25" t="s">
        <v>179</v>
      </c>
      <c r="E7" s="25" t="s">
        <v>38</v>
      </c>
    </row>
    <row r="8" spans="1:5" x14ac:dyDescent="0.2">
      <c r="A8" s="23">
        <v>43462</v>
      </c>
      <c r="B8" s="24">
        <v>2244.5500000000002</v>
      </c>
      <c r="C8" s="25" t="s">
        <v>164</v>
      </c>
      <c r="D8" s="25" t="s">
        <v>180</v>
      </c>
      <c r="E8" s="25" t="s">
        <v>38</v>
      </c>
    </row>
    <row r="9" spans="1:5" x14ac:dyDescent="0.2">
      <c r="A9" s="23">
        <v>43462</v>
      </c>
      <c r="B9" s="24">
        <v>160.33000000000001</v>
      </c>
      <c r="C9" s="25" t="s">
        <v>164</v>
      </c>
      <c r="D9" s="25" t="s">
        <v>181</v>
      </c>
      <c r="E9" s="25" t="s">
        <v>38</v>
      </c>
    </row>
    <row r="10" spans="1:5" x14ac:dyDescent="0.2">
      <c r="A10" s="23">
        <v>43462</v>
      </c>
      <c r="B10" s="24">
        <v>256.52</v>
      </c>
      <c r="C10" s="25" t="s">
        <v>164</v>
      </c>
      <c r="D10" s="25" t="s">
        <v>182</v>
      </c>
      <c r="E10" s="25" t="s">
        <v>38</v>
      </c>
    </row>
    <row r="11" spans="1:5" x14ac:dyDescent="0.2">
      <c r="A11" s="23">
        <v>43460</v>
      </c>
      <c r="B11" s="24">
        <v>399.3</v>
      </c>
      <c r="C11" s="25" t="s">
        <v>168</v>
      </c>
      <c r="D11" s="25" t="s">
        <v>169</v>
      </c>
      <c r="E11" s="25" t="s">
        <v>46</v>
      </c>
    </row>
    <row r="12" spans="1:5" x14ac:dyDescent="0.2">
      <c r="A12" s="23">
        <v>43431</v>
      </c>
      <c r="B12" s="24">
        <v>1207.5</v>
      </c>
      <c r="C12" s="25" t="s">
        <v>25</v>
      </c>
      <c r="D12" s="25" t="s">
        <v>150</v>
      </c>
      <c r="E12" s="25" t="s">
        <v>46</v>
      </c>
    </row>
    <row r="13" spans="1:5" x14ac:dyDescent="0.2">
      <c r="A13" s="23">
        <v>43447</v>
      </c>
      <c r="B13" s="24">
        <v>1050</v>
      </c>
      <c r="C13" s="25" t="s">
        <v>25</v>
      </c>
      <c r="D13" s="25" t="s">
        <v>151</v>
      </c>
      <c r="E13" s="25" t="s">
        <v>46</v>
      </c>
    </row>
    <row r="14" spans="1:5" x14ac:dyDescent="0.2">
      <c r="A14" s="23">
        <v>43462</v>
      </c>
      <c r="B14" s="24">
        <v>240</v>
      </c>
      <c r="C14" s="25" t="s">
        <v>25</v>
      </c>
      <c r="D14" s="25" t="s">
        <v>183</v>
      </c>
      <c r="E14" s="25" t="s">
        <v>46</v>
      </c>
    </row>
    <row r="15" spans="1:5" x14ac:dyDescent="0.2">
      <c r="A15" s="23">
        <v>43122</v>
      </c>
      <c r="B15" s="24">
        <v>2206.4699999999998</v>
      </c>
      <c r="C15" s="25" t="s">
        <v>39</v>
      </c>
      <c r="D15" s="25" t="s">
        <v>40</v>
      </c>
      <c r="E15" s="25" t="s">
        <v>41</v>
      </c>
    </row>
    <row r="16" spans="1:5" x14ac:dyDescent="0.2">
      <c r="A16" s="23">
        <v>43138</v>
      </c>
      <c r="B16" s="24">
        <v>2206.4699999999998</v>
      </c>
      <c r="C16" s="25" t="s">
        <v>39</v>
      </c>
      <c r="D16" s="25" t="s">
        <v>42</v>
      </c>
      <c r="E16" s="25" t="s">
        <v>41</v>
      </c>
    </row>
    <row r="17" spans="1:5" x14ac:dyDescent="0.2">
      <c r="A17" s="23">
        <v>43173</v>
      </c>
      <c r="B17" s="24">
        <v>2206.4699999999998</v>
      </c>
      <c r="C17" s="25" t="s">
        <v>39</v>
      </c>
      <c r="D17" s="25" t="s">
        <v>64</v>
      </c>
      <c r="E17" s="25" t="s">
        <v>41</v>
      </c>
    </row>
    <row r="18" spans="1:5" x14ac:dyDescent="0.2">
      <c r="A18" s="23">
        <v>43203</v>
      </c>
      <c r="B18" s="24">
        <v>1654.85</v>
      </c>
      <c r="C18" s="25" t="s">
        <v>39</v>
      </c>
      <c r="D18" s="25" t="s">
        <v>82</v>
      </c>
      <c r="E18" s="25" t="s">
        <v>41</v>
      </c>
    </row>
    <row r="19" spans="1:5" x14ac:dyDescent="0.2">
      <c r="A19" s="23">
        <v>43235</v>
      </c>
      <c r="B19" s="24">
        <v>2068.5700000000002</v>
      </c>
      <c r="C19" s="25" t="s">
        <v>39</v>
      </c>
      <c r="D19" s="25" t="s">
        <v>99</v>
      </c>
      <c r="E19" s="25" t="s">
        <v>41</v>
      </c>
    </row>
    <row r="20" spans="1:5" x14ac:dyDescent="0.2">
      <c r="A20" s="23">
        <v>43265</v>
      </c>
      <c r="B20" s="24">
        <v>1687.3</v>
      </c>
      <c r="C20" s="25" t="s">
        <v>39</v>
      </c>
      <c r="D20" s="25" t="s">
        <v>111</v>
      </c>
      <c r="E20" s="25" t="s">
        <v>41</v>
      </c>
    </row>
    <row r="21" spans="1:5" x14ac:dyDescent="0.2">
      <c r="A21" s="23">
        <v>43290</v>
      </c>
      <c r="B21" s="24">
        <v>1557.51</v>
      </c>
      <c r="C21" s="25" t="s">
        <v>39</v>
      </c>
      <c r="D21" s="25" t="s">
        <v>134</v>
      </c>
      <c r="E21" s="25" t="s">
        <v>41</v>
      </c>
    </row>
    <row r="22" spans="1:5" x14ac:dyDescent="0.2">
      <c r="A22" s="23">
        <v>43363</v>
      </c>
      <c r="B22" s="24">
        <v>4513.6400000000003</v>
      </c>
      <c r="C22" s="25" t="s">
        <v>39</v>
      </c>
      <c r="D22" s="25" t="s">
        <v>145</v>
      </c>
      <c r="E22" s="25" t="s">
        <v>46</v>
      </c>
    </row>
    <row r="23" spans="1:5" x14ac:dyDescent="0.2">
      <c r="A23" s="23">
        <v>43417</v>
      </c>
      <c r="B23" s="24">
        <v>1930.66</v>
      </c>
      <c r="C23" s="25" t="s">
        <v>39</v>
      </c>
      <c r="D23" s="25" t="s">
        <v>148</v>
      </c>
      <c r="E23" s="25" t="s">
        <v>41</v>
      </c>
    </row>
    <row r="24" spans="1:5" x14ac:dyDescent="0.2">
      <c r="A24" s="23">
        <v>43447</v>
      </c>
      <c r="B24" s="24">
        <v>1687.3</v>
      </c>
      <c r="C24" s="25" t="s">
        <v>39</v>
      </c>
      <c r="D24" s="25" t="s">
        <v>152</v>
      </c>
      <c r="E24" s="25" t="s">
        <v>41</v>
      </c>
    </row>
    <row r="25" spans="1:5" x14ac:dyDescent="0.2">
      <c r="A25" s="23">
        <v>43462</v>
      </c>
      <c r="B25" s="24">
        <v>1576.05</v>
      </c>
      <c r="C25" s="25" t="s">
        <v>39</v>
      </c>
      <c r="D25" s="25" t="s">
        <v>184</v>
      </c>
      <c r="E25" s="25" t="s">
        <v>41</v>
      </c>
    </row>
    <row r="26" spans="1:5" x14ac:dyDescent="0.2">
      <c r="A26" s="23">
        <v>43147</v>
      </c>
      <c r="B26" s="24">
        <v>240</v>
      </c>
      <c r="C26" s="25" t="s">
        <v>51</v>
      </c>
      <c r="D26" s="25" t="s">
        <v>52</v>
      </c>
      <c r="E26" s="25" t="s">
        <v>46</v>
      </c>
    </row>
    <row r="27" spans="1:5" x14ac:dyDescent="0.2">
      <c r="A27" s="23">
        <v>43173</v>
      </c>
      <c r="B27" s="24">
        <v>320</v>
      </c>
      <c r="C27" s="25" t="s">
        <v>51</v>
      </c>
      <c r="D27" s="25" t="s">
        <v>65</v>
      </c>
      <c r="E27" s="25" t="s">
        <v>46</v>
      </c>
    </row>
    <row r="28" spans="1:5" x14ac:dyDescent="0.2">
      <c r="A28" s="23">
        <v>43203</v>
      </c>
      <c r="B28" s="24">
        <v>240</v>
      </c>
      <c r="C28" s="25" t="s">
        <v>51</v>
      </c>
      <c r="D28" s="25" t="s">
        <v>83</v>
      </c>
      <c r="E28" s="25" t="s">
        <v>46</v>
      </c>
    </row>
    <row r="29" spans="1:5" x14ac:dyDescent="0.2">
      <c r="A29" s="23">
        <v>43235</v>
      </c>
      <c r="B29" s="24">
        <v>320</v>
      </c>
      <c r="C29" s="25" t="s">
        <v>51</v>
      </c>
      <c r="D29" s="25" t="s">
        <v>100</v>
      </c>
      <c r="E29" s="25" t="s">
        <v>46</v>
      </c>
    </row>
    <row r="30" spans="1:5" x14ac:dyDescent="0.2">
      <c r="A30" s="23">
        <v>43270</v>
      </c>
      <c r="B30" s="24">
        <v>400</v>
      </c>
      <c r="C30" s="25" t="s">
        <v>51</v>
      </c>
      <c r="D30" s="25" t="s">
        <v>115</v>
      </c>
      <c r="E30" s="25" t="s">
        <v>46</v>
      </c>
    </row>
    <row r="31" spans="1:5" x14ac:dyDescent="0.2">
      <c r="A31" s="23">
        <v>43286</v>
      </c>
      <c r="B31" s="24">
        <v>240</v>
      </c>
      <c r="C31" s="25" t="s">
        <v>51</v>
      </c>
      <c r="D31" s="25" t="s">
        <v>132</v>
      </c>
      <c r="E31" s="25" t="s">
        <v>46</v>
      </c>
    </row>
    <row r="32" spans="1:5" x14ac:dyDescent="0.2">
      <c r="A32" s="23">
        <v>43462</v>
      </c>
      <c r="B32" s="24">
        <v>330</v>
      </c>
      <c r="C32" s="25" t="s">
        <v>185</v>
      </c>
      <c r="D32" s="25" t="s">
        <v>186</v>
      </c>
      <c r="E32" s="25" t="s">
        <v>46</v>
      </c>
    </row>
    <row r="33" spans="1:5" x14ac:dyDescent="0.2">
      <c r="A33" s="23">
        <v>43161</v>
      </c>
      <c r="B33" s="24">
        <v>352</v>
      </c>
      <c r="C33" s="25" t="s">
        <v>61</v>
      </c>
      <c r="D33" s="25" t="s">
        <v>62</v>
      </c>
      <c r="E33" s="25" t="s">
        <v>46</v>
      </c>
    </row>
    <row r="34" spans="1:5" x14ac:dyDescent="0.2">
      <c r="A34" s="23">
        <v>43161</v>
      </c>
      <c r="B34" s="24">
        <v>254.1</v>
      </c>
      <c r="C34" s="25" t="s">
        <v>18</v>
      </c>
      <c r="D34" s="25" t="s">
        <v>63</v>
      </c>
      <c r="E34" s="25" t="s">
        <v>46</v>
      </c>
    </row>
    <row r="35" spans="1:5" x14ac:dyDescent="0.2">
      <c r="A35" s="23">
        <v>43195</v>
      </c>
      <c r="B35" s="24">
        <v>254.1</v>
      </c>
      <c r="C35" s="25" t="s">
        <v>18</v>
      </c>
      <c r="D35" s="25" t="s">
        <v>80</v>
      </c>
      <c r="E35" s="25" t="s">
        <v>46</v>
      </c>
    </row>
    <row r="36" spans="1:5" x14ac:dyDescent="0.2">
      <c r="A36" s="23">
        <v>43203</v>
      </c>
      <c r="B36" s="24">
        <v>338.8</v>
      </c>
      <c r="C36" s="25" t="s">
        <v>18</v>
      </c>
      <c r="D36" s="25" t="s">
        <v>84</v>
      </c>
      <c r="E36" s="25" t="s">
        <v>46</v>
      </c>
    </row>
    <row r="37" spans="1:5" x14ac:dyDescent="0.2">
      <c r="A37" s="23">
        <v>43242</v>
      </c>
      <c r="B37" s="24">
        <v>338.8</v>
      </c>
      <c r="C37" s="25" t="s">
        <v>18</v>
      </c>
      <c r="D37" s="25" t="s">
        <v>104</v>
      </c>
      <c r="E37" s="25" t="s">
        <v>46</v>
      </c>
    </row>
    <row r="38" spans="1:5" x14ac:dyDescent="0.2">
      <c r="A38" s="23">
        <v>43276</v>
      </c>
      <c r="B38" s="24">
        <v>338.8</v>
      </c>
      <c r="C38" s="25" t="s">
        <v>18</v>
      </c>
      <c r="D38" s="25" t="s">
        <v>121</v>
      </c>
      <c r="E38" s="25" t="s">
        <v>46</v>
      </c>
    </row>
    <row r="39" spans="1:5" x14ac:dyDescent="0.2">
      <c r="A39" s="23">
        <v>43294</v>
      </c>
      <c r="B39" s="24">
        <v>254.1</v>
      </c>
      <c r="C39" s="25" t="s">
        <v>18</v>
      </c>
      <c r="D39" s="25" t="s">
        <v>139</v>
      </c>
      <c r="E39" s="25" t="s">
        <v>46</v>
      </c>
    </row>
    <row r="40" spans="1:5" x14ac:dyDescent="0.2">
      <c r="A40" s="23">
        <v>43192</v>
      </c>
      <c r="B40" s="24">
        <v>168</v>
      </c>
      <c r="C40" s="25" t="s">
        <v>19</v>
      </c>
      <c r="D40" s="25" t="s">
        <v>76</v>
      </c>
      <c r="E40" s="25" t="s">
        <v>46</v>
      </c>
    </row>
    <row r="41" spans="1:5" x14ac:dyDescent="0.2">
      <c r="A41" s="23">
        <v>43192</v>
      </c>
      <c r="B41" s="24">
        <v>14</v>
      </c>
      <c r="C41" s="25" t="s">
        <v>19</v>
      </c>
      <c r="D41" s="25" t="s">
        <v>76</v>
      </c>
      <c r="E41" s="25" t="s">
        <v>46</v>
      </c>
    </row>
    <row r="42" spans="1:5" x14ac:dyDescent="0.2">
      <c r="A42" s="23">
        <v>43283</v>
      </c>
      <c r="B42" s="24">
        <v>70</v>
      </c>
      <c r="C42" s="25" t="s">
        <v>19</v>
      </c>
      <c r="D42" s="25" t="s">
        <v>127</v>
      </c>
      <c r="E42" s="25" t="s">
        <v>46</v>
      </c>
    </row>
    <row r="43" spans="1:5" x14ac:dyDescent="0.2">
      <c r="A43" s="23">
        <v>43283</v>
      </c>
      <c r="B43" s="24">
        <v>35</v>
      </c>
      <c r="C43" s="25" t="s">
        <v>19</v>
      </c>
      <c r="D43" s="25" t="s">
        <v>127</v>
      </c>
      <c r="E43" s="25" t="s">
        <v>46</v>
      </c>
    </row>
    <row r="44" spans="1:5" x14ac:dyDescent="0.2">
      <c r="A44" s="23">
        <v>43460</v>
      </c>
      <c r="B44" s="24">
        <v>75</v>
      </c>
      <c r="C44" s="25" t="s">
        <v>19</v>
      </c>
      <c r="D44" s="25" t="s">
        <v>170</v>
      </c>
      <c r="E44" s="25" t="s">
        <v>46</v>
      </c>
    </row>
    <row r="45" spans="1:5" x14ac:dyDescent="0.2">
      <c r="A45" s="23">
        <v>43229</v>
      </c>
      <c r="B45" s="24">
        <v>1000</v>
      </c>
      <c r="C45" s="25" t="s">
        <v>21</v>
      </c>
      <c r="D45" s="25" t="s">
        <v>96</v>
      </c>
      <c r="E45" s="25" t="s">
        <v>46</v>
      </c>
    </row>
    <row r="46" spans="1:5" x14ac:dyDescent="0.2">
      <c r="A46" s="23">
        <v>43144</v>
      </c>
      <c r="B46" s="24">
        <v>677.6</v>
      </c>
      <c r="C46" s="25" t="s">
        <v>43</v>
      </c>
      <c r="D46" s="25" t="s">
        <v>44</v>
      </c>
      <c r="E46" s="25" t="s">
        <v>41</v>
      </c>
    </row>
    <row r="47" spans="1:5" x14ac:dyDescent="0.2">
      <c r="A47" s="23">
        <v>43173</v>
      </c>
      <c r="B47" s="24">
        <v>677.6</v>
      </c>
      <c r="C47" s="25" t="s">
        <v>43</v>
      </c>
      <c r="D47" s="25" t="s">
        <v>66</v>
      </c>
      <c r="E47" s="25" t="s">
        <v>41</v>
      </c>
    </row>
    <row r="48" spans="1:5" x14ac:dyDescent="0.2">
      <c r="A48" s="23">
        <v>43195</v>
      </c>
      <c r="B48" s="24">
        <v>508.2</v>
      </c>
      <c r="C48" s="25" t="s">
        <v>43</v>
      </c>
      <c r="D48" s="25" t="s">
        <v>81</v>
      </c>
      <c r="E48" s="25" t="s">
        <v>41</v>
      </c>
    </row>
    <row r="49" spans="1:5" x14ac:dyDescent="0.2">
      <c r="A49" s="23">
        <v>43229</v>
      </c>
      <c r="B49" s="24">
        <v>677.6</v>
      </c>
      <c r="C49" s="25" t="s">
        <v>43</v>
      </c>
      <c r="D49" s="25" t="s">
        <v>97</v>
      </c>
      <c r="E49" s="25" t="s">
        <v>41</v>
      </c>
    </row>
    <row r="50" spans="1:5" x14ac:dyDescent="0.2">
      <c r="A50" s="23">
        <v>43256</v>
      </c>
      <c r="B50" s="24">
        <v>677.6</v>
      </c>
      <c r="C50" s="25" t="s">
        <v>43</v>
      </c>
      <c r="D50" s="25" t="s">
        <v>108</v>
      </c>
      <c r="E50" s="25" t="s">
        <v>41</v>
      </c>
    </row>
    <row r="51" spans="1:5" x14ac:dyDescent="0.2">
      <c r="A51" s="23">
        <v>43290</v>
      </c>
      <c r="B51" s="24">
        <v>592.9</v>
      </c>
      <c r="C51" s="25" t="s">
        <v>43</v>
      </c>
      <c r="D51" s="25" t="s">
        <v>135</v>
      </c>
      <c r="E51" s="25" t="s">
        <v>41</v>
      </c>
    </row>
    <row r="52" spans="1:5" x14ac:dyDescent="0.2">
      <c r="A52" s="23">
        <v>43447</v>
      </c>
      <c r="B52" s="24">
        <v>774.4</v>
      </c>
      <c r="C52" s="25" t="s">
        <v>43</v>
      </c>
      <c r="D52" s="25" t="s">
        <v>153</v>
      </c>
      <c r="E52" s="25" t="s">
        <v>38</v>
      </c>
    </row>
    <row r="53" spans="1:5" x14ac:dyDescent="0.2">
      <c r="A53" s="23">
        <v>43460</v>
      </c>
      <c r="B53" s="24">
        <v>774.4</v>
      </c>
      <c r="C53" s="25" t="s">
        <v>43</v>
      </c>
      <c r="D53" s="25" t="s">
        <v>171</v>
      </c>
      <c r="E53" s="25" t="s">
        <v>38</v>
      </c>
    </row>
    <row r="54" spans="1:5" x14ac:dyDescent="0.2">
      <c r="A54" s="23">
        <v>43312</v>
      </c>
      <c r="B54" s="24">
        <v>140</v>
      </c>
      <c r="C54" s="25" t="s">
        <v>24</v>
      </c>
      <c r="D54" s="25" t="s">
        <v>141</v>
      </c>
      <c r="E54" s="25" t="s">
        <v>46</v>
      </c>
    </row>
    <row r="55" spans="1:5" x14ac:dyDescent="0.2">
      <c r="A55" s="23">
        <v>43312</v>
      </c>
      <c r="B55" s="24">
        <v>420</v>
      </c>
      <c r="C55" s="25" t="s">
        <v>24</v>
      </c>
      <c r="D55" s="25" t="s">
        <v>142</v>
      </c>
      <c r="E55" s="25" t="s">
        <v>46</v>
      </c>
    </row>
    <row r="56" spans="1:5" x14ac:dyDescent="0.2">
      <c r="A56" s="23">
        <v>43144</v>
      </c>
      <c r="B56" s="24">
        <v>169.4</v>
      </c>
      <c r="C56" s="25" t="s">
        <v>17</v>
      </c>
      <c r="D56" s="25" t="s">
        <v>45</v>
      </c>
      <c r="E56" s="25" t="s">
        <v>46</v>
      </c>
    </row>
    <row r="57" spans="1:5" x14ac:dyDescent="0.2">
      <c r="A57" s="23">
        <v>43118</v>
      </c>
      <c r="B57" s="24">
        <v>2513.71</v>
      </c>
      <c r="C57" s="25" t="s">
        <v>8</v>
      </c>
      <c r="D57" s="25" t="s">
        <v>37</v>
      </c>
      <c r="E57" s="25" t="s">
        <v>38</v>
      </c>
    </row>
    <row r="58" spans="1:5" x14ac:dyDescent="0.2">
      <c r="A58" s="23">
        <v>43144</v>
      </c>
      <c r="B58" s="24">
        <v>2513.71</v>
      </c>
      <c r="C58" s="25" t="s">
        <v>8</v>
      </c>
      <c r="D58" s="25" t="s">
        <v>47</v>
      </c>
      <c r="E58" s="25" t="s">
        <v>38</v>
      </c>
    </row>
    <row r="59" spans="1:5" x14ac:dyDescent="0.2">
      <c r="A59" s="23">
        <v>43173</v>
      </c>
      <c r="B59" s="24">
        <v>2513.71</v>
      </c>
      <c r="C59" s="25" t="s">
        <v>8</v>
      </c>
      <c r="D59" s="25" t="s">
        <v>67</v>
      </c>
      <c r="E59" s="25" t="s">
        <v>38</v>
      </c>
    </row>
    <row r="60" spans="1:5" x14ac:dyDescent="0.2">
      <c r="A60" s="23">
        <v>43203</v>
      </c>
      <c r="B60" s="24">
        <v>2513.71</v>
      </c>
      <c r="C60" s="25" t="s">
        <v>8</v>
      </c>
      <c r="D60" s="25" t="s">
        <v>85</v>
      </c>
      <c r="E60" s="25" t="s">
        <v>38</v>
      </c>
    </row>
    <row r="61" spans="1:5" x14ac:dyDescent="0.2">
      <c r="A61" s="23">
        <v>43229</v>
      </c>
      <c r="B61" s="24">
        <v>2513.71</v>
      </c>
      <c r="C61" s="25" t="s">
        <v>8</v>
      </c>
      <c r="D61" s="25" t="s">
        <v>98</v>
      </c>
      <c r="E61" s="25" t="s">
        <v>38</v>
      </c>
    </row>
    <row r="62" spans="1:5" x14ac:dyDescent="0.2">
      <c r="A62" s="23">
        <v>43265</v>
      </c>
      <c r="B62" s="24">
        <v>2513.71</v>
      </c>
      <c r="C62" s="25" t="s">
        <v>8</v>
      </c>
      <c r="D62" s="25" t="s">
        <v>112</v>
      </c>
      <c r="E62" s="25" t="s">
        <v>38</v>
      </c>
    </row>
    <row r="63" spans="1:5" x14ac:dyDescent="0.2">
      <c r="A63" s="23">
        <v>43334</v>
      </c>
      <c r="B63" s="24">
        <v>2513.71</v>
      </c>
      <c r="C63" s="25" t="s">
        <v>8</v>
      </c>
      <c r="D63" s="25" t="s">
        <v>143</v>
      </c>
      <c r="E63" s="25" t="s">
        <v>38</v>
      </c>
    </row>
    <row r="64" spans="1:5" x14ac:dyDescent="0.2">
      <c r="A64" s="23">
        <v>43334</v>
      </c>
      <c r="B64" s="24">
        <v>2513.71</v>
      </c>
      <c r="C64" s="25" t="s">
        <v>8</v>
      </c>
      <c r="D64" s="25" t="s">
        <v>144</v>
      </c>
      <c r="E64" s="25" t="s">
        <v>38</v>
      </c>
    </row>
    <row r="65" spans="1:5" x14ac:dyDescent="0.2">
      <c r="A65" s="23">
        <v>43363</v>
      </c>
      <c r="B65" s="24">
        <v>2513.71</v>
      </c>
      <c r="C65" s="25" t="s">
        <v>8</v>
      </c>
      <c r="D65" s="25" t="s">
        <v>146</v>
      </c>
      <c r="E65" s="25" t="s">
        <v>38</v>
      </c>
    </row>
    <row r="66" spans="1:5" x14ac:dyDescent="0.2">
      <c r="A66" s="23">
        <v>43391</v>
      </c>
      <c r="B66" s="24">
        <v>2513.71</v>
      </c>
      <c r="C66" s="25" t="s">
        <v>8</v>
      </c>
      <c r="D66" s="25" t="s">
        <v>147</v>
      </c>
      <c r="E66" s="25" t="s">
        <v>38</v>
      </c>
    </row>
    <row r="67" spans="1:5" x14ac:dyDescent="0.2">
      <c r="A67" s="23">
        <v>43447</v>
      </c>
      <c r="B67" s="24">
        <v>2513.71</v>
      </c>
      <c r="C67" s="25" t="s">
        <v>8</v>
      </c>
      <c r="D67" s="25" t="s">
        <v>154</v>
      </c>
      <c r="E67" s="25" t="s">
        <v>38</v>
      </c>
    </row>
    <row r="68" spans="1:5" x14ac:dyDescent="0.2">
      <c r="A68" s="23">
        <v>43447</v>
      </c>
      <c r="B68" s="24">
        <v>2513.71</v>
      </c>
      <c r="C68" s="25" t="s">
        <v>8</v>
      </c>
      <c r="D68" s="25" t="s">
        <v>155</v>
      </c>
      <c r="E68" s="25" t="s">
        <v>38</v>
      </c>
    </row>
    <row r="69" spans="1:5" x14ac:dyDescent="0.2">
      <c r="A69" s="23">
        <v>43192</v>
      </c>
      <c r="B69" s="24">
        <v>270</v>
      </c>
      <c r="C69" s="25" t="s">
        <v>20</v>
      </c>
      <c r="D69" s="25" t="s">
        <v>77</v>
      </c>
      <c r="E69" s="25" t="s">
        <v>46</v>
      </c>
    </row>
    <row r="70" spans="1:5" x14ac:dyDescent="0.2">
      <c r="A70" s="23">
        <v>43447</v>
      </c>
      <c r="B70" s="24">
        <v>270</v>
      </c>
      <c r="C70" s="25" t="s">
        <v>20</v>
      </c>
      <c r="D70" s="25" t="s">
        <v>156</v>
      </c>
      <c r="E70" s="25" t="s">
        <v>46</v>
      </c>
    </row>
    <row r="71" spans="1:5" x14ac:dyDescent="0.2">
      <c r="A71" s="23">
        <v>43276</v>
      </c>
      <c r="B71" s="24">
        <v>820.38</v>
      </c>
      <c r="C71" s="25" t="s">
        <v>122</v>
      </c>
      <c r="D71" s="25" t="s">
        <v>123</v>
      </c>
      <c r="E71" s="25" t="s">
        <v>46</v>
      </c>
    </row>
    <row r="72" spans="1:5" x14ac:dyDescent="0.2">
      <c r="A72" s="23">
        <v>43447</v>
      </c>
      <c r="B72" s="24">
        <v>605</v>
      </c>
      <c r="C72" s="25" t="s">
        <v>26</v>
      </c>
      <c r="D72" s="25" t="s">
        <v>157</v>
      </c>
      <c r="E72" s="25" t="s">
        <v>46</v>
      </c>
    </row>
    <row r="73" spans="1:5" x14ac:dyDescent="0.2">
      <c r="A73" s="23">
        <v>43192</v>
      </c>
      <c r="B73" s="24">
        <v>225.06</v>
      </c>
      <c r="C73" s="25" t="s">
        <v>78</v>
      </c>
      <c r="D73" s="25" t="s">
        <v>79</v>
      </c>
      <c r="E73" s="25" t="s">
        <v>46</v>
      </c>
    </row>
    <row r="74" spans="1:5" x14ac:dyDescent="0.2">
      <c r="A74" s="23">
        <v>43311</v>
      </c>
      <c r="B74" s="24">
        <v>435.6</v>
      </c>
      <c r="C74" s="25" t="s">
        <v>23</v>
      </c>
      <c r="D74" s="25" t="s">
        <v>140</v>
      </c>
      <c r="E74" s="25" t="s">
        <v>46</v>
      </c>
    </row>
    <row r="75" spans="1:5" x14ac:dyDescent="0.2">
      <c r="A75" s="23">
        <v>43460</v>
      </c>
      <c r="B75" s="24">
        <v>140</v>
      </c>
      <c r="C75" s="25" t="s">
        <v>27</v>
      </c>
      <c r="D75" s="25" t="s">
        <v>172</v>
      </c>
      <c r="E75" s="25" t="s">
        <v>46</v>
      </c>
    </row>
    <row r="76" spans="1:5" x14ac:dyDescent="0.2">
      <c r="A76" s="23">
        <v>43283</v>
      </c>
      <c r="B76" s="24">
        <v>170</v>
      </c>
      <c r="C76" s="25" t="s">
        <v>22</v>
      </c>
      <c r="D76" s="25" t="s">
        <v>128</v>
      </c>
      <c r="E76" s="25" t="s">
        <v>46</v>
      </c>
    </row>
    <row r="77" spans="1:5" x14ac:dyDescent="0.2">
      <c r="A77" s="23">
        <v>43203</v>
      </c>
      <c r="B77" s="24">
        <v>629.20000000000005</v>
      </c>
      <c r="C77" s="25" t="s">
        <v>86</v>
      </c>
      <c r="D77" s="25" t="s">
        <v>87</v>
      </c>
      <c r="E77" s="25" t="s">
        <v>46</v>
      </c>
    </row>
    <row r="78" spans="1:5" x14ac:dyDescent="0.2">
      <c r="A78" s="23">
        <v>43276</v>
      </c>
      <c r="B78" s="24">
        <v>165</v>
      </c>
      <c r="C78" s="25" t="s">
        <v>124</v>
      </c>
      <c r="D78" s="25" t="s">
        <v>125</v>
      </c>
      <c r="E78" s="25" t="s">
        <v>46</v>
      </c>
    </row>
    <row r="79" spans="1:5" x14ac:dyDescent="0.2">
      <c r="A79" s="23">
        <v>43157</v>
      </c>
      <c r="B79" s="24">
        <v>262.5</v>
      </c>
      <c r="C79" s="25" t="s">
        <v>58</v>
      </c>
      <c r="D79" s="25" t="s">
        <v>59</v>
      </c>
      <c r="E79" s="25" t="s">
        <v>41</v>
      </c>
    </row>
    <row r="80" spans="1:5" x14ac:dyDescent="0.2">
      <c r="A80" s="23">
        <v>43157</v>
      </c>
      <c r="B80" s="24">
        <v>1155</v>
      </c>
      <c r="C80" s="25" t="s">
        <v>58</v>
      </c>
      <c r="D80" s="25" t="s">
        <v>60</v>
      </c>
      <c r="E80" s="25" t="s">
        <v>41</v>
      </c>
    </row>
    <row r="81" spans="1:5" x14ac:dyDescent="0.2">
      <c r="A81" s="23">
        <v>43180</v>
      </c>
      <c r="B81" s="24">
        <v>1260</v>
      </c>
      <c r="C81" s="25" t="s">
        <v>58</v>
      </c>
      <c r="D81" s="25" t="s">
        <v>74</v>
      </c>
      <c r="E81" s="25" t="s">
        <v>41</v>
      </c>
    </row>
    <row r="82" spans="1:5" x14ac:dyDescent="0.2">
      <c r="A82" s="23">
        <v>43180</v>
      </c>
      <c r="B82" s="24">
        <v>262.5</v>
      </c>
      <c r="C82" s="25" t="s">
        <v>58</v>
      </c>
      <c r="D82" s="25" t="s">
        <v>75</v>
      </c>
      <c r="E82" s="25" t="s">
        <v>41</v>
      </c>
    </row>
    <row r="83" spans="1:5" x14ac:dyDescent="0.2">
      <c r="A83" s="23">
        <v>43214</v>
      </c>
      <c r="B83" s="24">
        <v>997.5</v>
      </c>
      <c r="C83" s="25" t="s">
        <v>58</v>
      </c>
      <c r="D83" s="25" t="s">
        <v>93</v>
      </c>
      <c r="E83" s="25" t="s">
        <v>41</v>
      </c>
    </row>
    <row r="84" spans="1:5" x14ac:dyDescent="0.2">
      <c r="A84" s="23">
        <v>43214</v>
      </c>
      <c r="B84" s="24">
        <v>210</v>
      </c>
      <c r="C84" s="25" t="s">
        <v>58</v>
      </c>
      <c r="D84" s="25" t="s">
        <v>94</v>
      </c>
      <c r="E84" s="25" t="s">
        <v>41</v>
      </c>
    </row>
    <row r="85" spans="1:5" x14ac:dyDescent="0.2">
      <c r="A85" s="23">
        <v>43256</v>
      </c>
      <c r="B85" s="24">
        <v>210</v>
      </c>
      <c r="C85" s="25" t="s">
        <v>58</v>
      </c>
      <c r="D85" s="25" t="s">
        <v>109</v>
      </c>
      <c r="E85" s="25" t="s">
        <v>41</v>
      </c>
    </row>
    <row r="86" spans="1:5" x14ac:dyDescent="0.2">
      <c r="A86" s="23">
        <v>43256</v>
      </c>
      <c r="B86" s="24">
        <v>1312.5</v>
      </c>
      <c r="C86" s="25" t="s">
        <v>58</v>
      </c>
      <c r="D86" s="25" t="s">
        <v>110</v>
      </c>
      <c r="E86" s="25" t="s">
        <v>41</v>
      </c>
    </row>
    <row r="87" spans="1:5" x14ac:dyDescent="0.2">
      <c r="A87" s="23">
        <v>43273</v>
      </c>
      <c r="B87" s="24">
        <v>1365</v>
      </c>
      <c r="C87" s="25" t="s">
        <v>58</v>
      </c>
      <c r="D87" s="25" t="s">
        <v>120</v>
      </c>
      <c r="E87" s="25" t="s">
        <v>41</v>
      </c>
    </row>
    <row r="88" spans="1:5" x14ac:dyDescent="0.2">
      <c r="A88" s="23">
        <v>43276</v>
      </c>
      <c r="B88" s="24">
        <v>262.5</v>
      </c>
      <c r="C88" s="25" t="s">
        <v>58</v>
      </c>
      <c r="D88" s="25" t="s">
        <v>126</v>
      </c>
      <c r="E88" s="25" t="s">
        <v>41</v>
      </c>
    </row>
    <row r="89" spans="1:5" x14ac:dyDescent="0.2">
      <c r="A89" s="23">
        <v>43283</v>
      </c>
      <c r="B89" s="24">
        <v>892.5</v>
      </c>
      <c r="C89" s="25" t="s">
        <v>58</v>
      </c>
      <c r="D89" s="25" t="s">
        <v>129</v>
      </c>
      <c r="E89" s="25" t="s">
        <v>41</v>
      </c>
    </row>
    <row r="90" spans="1:5" x14ac:dyDescent="0.2">
      <c r="A90" s="23">
        <v>43283</v>
      </c>
      <c r="B90" s="24">
        <v>210</v>
      </c>
      <c r="C90" s="25" t="s">
        <v>58</v>
      </c>
      <c r="D90" s="25" t="s">
        <v>130</v>
      </c>
      <c r="E90" s="25" t="s">
        <v>41</v>
      </c>
    </row>
    <row r="91" spans="1:5" x14ac:dyDescent="0.2">
      <c r="A91" s="23">
        <v>43447</v>
      </c>
      <c r="B91" s="24">
        <v>420</v>
      </c>
      <c r="C91" s="25" t="s">
        <v>58</v>
      </c>
      <c r="D91" s="25" t="s">
        <v>158</v>
      </c>
      <c r="E91" s="25" t="s">
        <v>41</v>
      </c>
    </row>
    <row r="92" spans="1:5" x14ac:dyDescent="0.2">
      <c r="A92" s="23">
        <v>43447</v>
      </c>
      <c r="B92" s="24">
        <v>1260</v>
      </c>
      <c r="C92" s="25" t="s">
        <v>58</v>
      </c>
      <c r="D92" s="25" t="s">
        <v>159</v>
      </c>
      <c r="E92" s="25" t="s">
        <v>41</v>
      </c>
    </row>
    <row r="93" spans="1:5" x14ac:dyDescent="0.2">
      <c r="A93" s="23">
        <v>43460</v>
      </c>
      <c r="B93" s="24">
        <v>1284.2</v>
      </c>
      <c r="C93" s="25" t="s">
        <v>58</v>
      </c>
      <c r="D93" s="25" t="s">
        <v>173</v>
      </c>
      <c r="E93" s="25" t="s">
        <v>41</v>
      </c>
    </row>
    <row r="94" spans="1:5" x14ac:dyDescent="0.2">
      <c r="A94" s="23">
        <v>43462</v>
      </c>
      <c r="B94" s="24">
        <v>1417.5</v>
      </c>
      <c r="C94" s="25" t="s">
        <v>58</v>
      </c>
      <c r="D94" s="25" t="s">
        <v>187</v>
      </c>
      <c r="E94" s="25" t="s">
        <v>41</v>
      </c>
    </row>
    <row r="95" spans="1:5" x14ac:dyDescent="0.2">
      <c r="A95" s="23">
        <v>43144</v>
      </c>
      <c r="B95" s="24">
        <v>4876.3</v>
      </c>
      <c r="C95" s="25" t="s">
        <v>13</v>
      </c>
      <c r="D95" s="25" t="s">
        <v>48</v>
      </c>
      <c r="E95" s="25" t="s">
        <v>41</v>
      </c>
    </row>
    <row r="96" spans="1:5" x14ac:dyDescent="0.2">
      <c r="A96" s="23">
        <v>43173</v>
      </c>
      <c r="B96" s="24">
        <v>3901.04</v>
      </c>
      <c r="C96" s="25" t="s">
        <v>13</v>
      </c>
      <c r="D96" s="25" t="s">
        <v>68</v>
      </c>
      <c r="E96" s="25" t="s">
        <v>41</v>
      </c>
    </row>
    <row r="97" spans="1:5" x14ac:dyDescent="0.2">
      <c r="A97" s="23">
        <v>43203</v>
      </c>
      <c r="B97" s="24">
        <v>3113.33</v>
      </c>
      <c r="C97" s="25" t="s">
        <v>13</v>
      </c>
      <c r="D97" s="25" t="s">
        <v>88</v>
      </c>
      <c r="E97" s="25" t="s">
        <v>41</v>
      </c>
    </row>
    <row r="98" spans="1:5" x14ac:dyDescent="0.2">
      <c r="A98" s="23">
        <v>43235</v>
      </c>
      <c r="B98" s="24">
        <v>4013.57</v>
      </c>
      <c r="C98" s="25" t="s">
        <v>13</v>
      </c>
      <c r="D98" s="25" t="s">
        <v>101</v>
      </c>
      <c r="E98" s="25" t="s">
        <v>41</v>
      </c>
    </row>
    <row r="99" spans="1:5" x14ac:dyDescent="0.2">
      <c r="A99" s="23">
        <v>43265</v>
      </c>
      <c r="B99" s="24">
        <v>2100.56</v>
      </c>
      <c r="C99" s="25" t="s">
        <v>13</v>
      </c>
      <c r="D99" s="25" t="s">
        <v>113</v>
      </c>
      <c r="E99" s="25" t="s">
        <v>41</v>
      </c>
    </row>
    <row r="100" spans="1:5" x14ac:dyDescent="0.2">
      <c r="A100" s="23">
        <v>43147</v>
      </c>
      <c r="B100" s="24">
        <v>518</v>
      </c>
      <c r="C100" s="25" t="s">
        <v>53</v>
      </c>
      <c r="D100" s="25" t="s">
        <v>54</v>
      </c>
      <c r="E100" s="25" t="s">
        <v>38</v>
      </c>
    </row>
    <row r="101" spans="1:5" x14ac:dyDescent="0.2">
      <c r="A101" s="23">
        <v>43147</v>
      </c>
      <c r="B101" s="24">
        <v>259</v>
      </c>
      <c r="C101" s="25" t="s">
        <v>53</v>
      </c>
      <c r="D101" s="25" t="s">
        <v>55</v>
      </c>
      <c r="E101" s="25" t="s">
        <v>38</v>
      </c>
    </row>
    <row r="102" spans="1:5" x14ac:dyDescent="0.2">
      <c r="A102" s="23">
        <v>43147</v>
      </c>
      <c r="B102" s="24">
        <v>1702</v>
      </c>
      <c r="C102" s="25" t="s">
        <v>53</v>
      </c>
      <c r="D102" s="25" t="s">
        <v>56</v>
      </c>
      <c r="E102" s="25" t="s">
        <v>38</v>
      </c>
    </row>
    <row r="103" spans="1:5" x14ac:dyDescent="0.2">
      <c r="A103" s="23">
        <v>43173</v>
      </c>
      <c r="B103" s="24">
        <v>1776</v>
      </c>
      <c r="C103" s="25" t="s">
        <v>53</v>
      </c>
      <c r="D103" s="25" t="s">
        <v>69</v>
      </c>
      <c r="E103" s="25" t="s">
        <v>38</v>
      </c>
    </row>
    <row r="104" spans="1:5" x14ac:dyDescent="0.2">
      <c r="A104" s="23">
        <v>43173</v>
      </c>
      <c r="B104" s="24">
        <v>296</v>
      </c>
      <c r="C104" s="25" t="s">
        <v>53</v>
      </c>
      <c r="D104" s="25" t="s">
        <v>70</v>
      </c>
      <c r="E104" s="25" t="s">
        <v>38</v>
      </c>
    </row>
    <row r="105" spans="1:5" x14ac:dyDescent="0.2">
      <c r="A105" s="23">
        <v>43173</v>
      </c>
      <c r="B105" s="24">
        <v>592</v>
      </c>
      <c r="C105" s="25" t="s">
        <v>53</v>
      </c>
      <c r="D105" s="25" t="s">
        <v>71</v>
      </c>
      <c r="E105" s="25" t="s">
        <v>38</v>
      </c>
    </row>
    <row r="106" spans="1:5" x14ac:dyDescent="0.2">
      <c r="A106" s="23">
        <v>43207</v>
      </c>
      <c r="B106" s="24">
        <v>1406</v>
      </c>
      <c r="C106" s="25" t="s">
        <v>53</v>
      </c>
      <c r="D106" s="25" t="s">
        <v>90</v>
      </c>
      <c r="E106" s="25" t="s">
        <v>38</v>
      </c>
    </row>
    <row r="107" spans="1:5" x14ac:dyDescent="0.2">
      <c r="A107" s="23">
        <v>43207</v>
      </c>
      <c r="B107" s="24">
        <v>518</v>
      </c>
      <c r="C107" s="25" t="s">
        <v>53</v>
      </c>
      <c r="D107" s="25" t="s">
        <v>91</v>
      </c>
      <c r="E107" s="25" t="s">
        <v>38</v>
      </c>
    </row>
    <row r="108" spans="1:5" x14ac:dyDescent="0.2">
      <c r="A108" s="23">
        <v>43207</v>
      </c>
      <c r="B108" s="24">
        <v>259</v>
      </c>
      <c r="C108" s="25" t="s">
        <v>53</v>
      </c>
      <c r="D108" s="25" t="s">
        <v>92</v>
      </c>
      <c r="E108" s="25" t="s">
        <v>38</v>
      </c>
    </row>
    <row r="109" spans="1:5" x14ac:dyDescent="0.2">
      <c r="A109" s="23">
        <v>43242</v>
      </c>
      <c r="B109" s="24">
        <v>1850</v>
      </c>
      <c r="C109" s="25" t="s">
        <v>53</v>
      </c>
      <c r="D109" s="25" t="s">
        <v>105</v>
      </c>
      <c r="E109" s="25" t="s">
        <v>38</v>
      </c>
    </row>
    <row r="110" spans="1:5" x14ac:dyDescent="0.2">
      <c r="A110" s="23">
        <v>43242</v>
      </c>
      <c r="B110" s="24">
        <v>592</v>
      </c>
      <c r="C110" s="25" t="s">
        <v>53</v>
      </c>
      <c r="D110" s="25" t="s">
        <v>106</v>
      </c>
      <c r="E110" s="25" t="s">
        <v>38</v>
      </c>
    </row>
    <row r="111" spans="1:5" x14ac:dyDescent="0.2">
      <c r="A111" s="23">
        <v>43242</v>
      </c>
      <c r="B111" s="24">
        <v>296</v>
      </c>
      <c r="C111" s="25" t="s">
        <v>53</v>
      </c>
      <c r="D111" s="25" t="s">
        <v>107</v>
      </c>
      <c r="E111" s="25" t="s">
        <v>38</v>
      </c>
    </row>
    <row r="112" spans="1:5" x14ac:dyDescent="0.2">
      <c r="A112" s="23">
        <v>43272</v>
      </c>
      <c r="B112" s="24">
        <v>1850</v>
      </c>
      <c r="C112" s="25" t="s">
        <v>53</v>
      </c>
      <c r="D112" s="25" t="s">
        <v>116</v>
      </c>
      <c r="E112" s="25" t="s">
        <v>38</v>
      </c>
    </row>
    <row r="113" spans="1:5" x14ac:dyDescent="0.2">
      <c r="A113" s="23">
        <v>43272</v>
      </c>
      <c r="B113" s="24">
        <v>666</v>
      </c>
      <c r="C113" s="25" t="s">
        <v>53</v>
      </c>
      <c r="D113" s="25" t="s">
        <v>117</v>
      </c>
      <c r="E113" s="25" t="s">
        <v>38</v>
      </c>
    </row>
    <row r="114" spans="1:5" x14ac:dyDescent="0.2">
      <c r="A114" s="23">
        <v>43272</v>
      </c>
      <c r="B114" s="24">
        <v>333</v>
      </c>
      <c r="C114" s="25" t="s">
        <v>53</v>
      </c>
      <c r="D114" s="25" t="s">
        <v>118</v>
      </c>
      <c r="E114" s="25" t="s">
        <v>38</v>
      </c>
    </row>
    <row r="115" spans="1:5" x14ac:dyDescent="0.2">
      <c r="A115" s="23">
        <v>43290</v>
      </c>
      <c r="B115" s="24">
        <v>185</v>
      </c>
      <c r="C115" s="25" t="s">
        <v>53</v>
      </c>
      <c r="D115" s="25" t="s">
        <v>136</v>
      </c>
      <c r="E115" s="25" t="s">
        <v>38</v>
      </c>
    </row>
    <row r="116" spans="1:5" x14ac:dyDescent="0.2">
      <c r="A116" s="23">
        <v>43290</v>
      </c>
      <c r="B116" s="24">
        <v>444</v>
      </c>
      <c r="C116" s="25" t="s">
        <v>53</v>
      </c>
      <c r="D116" s="25" t="s">
        <v>137</v>
      </c>
      <c r="E116" s="25" t="s">
        <v>38</v>
      </c>
    </row>
    <row r="117" spans="1:5" x14ac:dyDescent="0.2">
      <c r="A117" s="23">
        <v>43290</v>
      </c>
      <c r="B117" s="24">
        <v>1406</v>
      </c>
      <c r="C117" s="25" t="s">
        <v>53</v>
      </c>
      <c r="D117" s="25" t="s">
        <v>138</v>
      </c>
      <c r="E117" s="25" t="s">
        <v>38</v>
      </c>
    </row>
    <row r="118" spans="1:5" x14ac:dyDescent="0.2">
      <c r="A118" s="23">
        <v>43447</v>
      </c>
      <c r="B118" s="24">
        <v>425.5</v>
      </c>
      <c r="C118" s="25" t="s">
        <v>53</v>
      </c>
      <c r="D118" s="25" t="s">
        <v>160</v>
      </c>
      <c r="E118" s="25" t="s">
        <v>38</v>
      </c>
    </row>
    <row r="119" spans="1:5" x14ac:dyDescent="0.2">
      <c r="A119" s="23">
        <v>43447</v>
      </c>
      <c r="B119" s="24">
        <v>666</v>
      </c>
      <c r="C119" s="25" t="s">
        <v>53</v>
      </c>
      <c r="D119" s="25" t="s">
        <v>161</v>
      </c>
      <c r="E119" s="25" t="s">
        <v>38</v>
      </c>
    </row>
    <row r="120" spans="1:5" x14ac:dyDescent="0.2">
      <c r="A120" s="23">
        <v>43447</v>
      </c>
      <c r="B120" s="24">
        <v>2109</v>
      </c>
      <c r="C120" s="25" t="s">
        <v>53</v>
      </c>
      <c r="D120" s="25" t="s">
        <v>162</v>
      </c>
      <c r="E120" s="25" t="s">
        <v>38</v>
      </c>
    </row>
    <row r="121" spans="1:5" x14ac:dyDescent="0.2">
      <c r="A121" s="23">
        <v>43460</v>
      </c>
      <c r="B121" s="24">
        <v>444</v>
      </c>
      <c r="C121" s="25" t="s">
        <v>53</v>
      </c>
      <c r="D121" s="25" t="s">
        <v>174</v>
      </c>
      <c r="E121" s="25" t="s">
        <v>38</v>
      </c>
    </row>
    <row r="122" spans="1:5" x14ac:dyDescent="0.2">
      <c r="A122" s="23">
        <v>43460</v>
      </c>
      <c r="B122" s="24">
        <v>592</v>
      </c>
      <c r="C122" s="25" t="s">
        <v>53</v>
      </c>
      <c r="D122" s="25" t="s">
        <v>175</v>
      </c>
      <c r="E122" s="25" t="s">
        <v>38</v>
      </c>
    </row>
    <row r="123" spans="1:5" x14ac:dyDescent="0.2">
      <c r="A123" s="23">
        <v>43460</v>
      </c>
      <c r="B123" s="24">
        <v>1776</v>
      </c>
      <c r="C123" s="25" t="s">
        <v>53</v>
      </c>
      <c r="D123" s="25" t="s">
        <v>176</v>
      </c>
      <c r="E123" s="25" t="s">
        <v>38</v>
      </c>
    </row>
    <row r="124" spans="1:5" x14ac:dyDescent="0.2">
      <c r="A124" s="23">
        <v>43462</v>
      </c>
      <c r="B124" s="24">
        <v>277.5</v>
      </c>
      <c r="C124" s="25" t="s">
        <v>53</v>
      </c>
      <c r="D124" s="25" t="s">
        <v>188</v>
      </c>
      <c r="E124" s="25" t="s">
        <v>38</v>
      </c>
    </row>
    <row r="125" spans="1:5" x14ac:dyDescent="0.2">
      <c r="A125" s="23">
        <v>43462</v>
      </c>
      <c r="B125" s="24">
        <v>370</v>
      </c>
      <c r="C125" s="25" t="s">
        <v>53</v>
      </c>
      <c r="D125" s="25" t="s">
        <v>189</v>
      </c>
      <c r="E125" s="25" t="s">
        <v>38</v>
      </c>
    </row>
    <row r="126" spans="1:5" x14ac:dyDescent="0.2">
      <c r="A126" s="23">
        <v>43462</v>
      </c>
      <c r="B126" s="24">
        <v>1258</v>
      </c>
      <c r="C126" s="25" t="s">
        <v>53</v>
      </c>
      <c r="D126" s="25" t="s">
        <v>190</v>
      </c>
      <c r="E126" s="25" t="s">
        <v>38</v>
      </c>
    </row>
    <row r="127" spans="1:5" x14ac:dyDescent="0.2">
      <c r="A127" s="23">
        <v>43144</v>
      </c>
      <c r="B127" s="24">
        <v>220.22</v>
      </c>
      <c r="C127" s="25" t="s">
        <v>49</v>
      </c>
      <c r="D127" s="25" t="s">
        <v>50</v>
      </c>
      <c r="E127" s="25" t="s">
        <v>41</v>
      </c>
    </row>
    <row r="128" spans="1:5" x14ac:dyDescent="0.2">
      <c r="A128" s="23">
        <v>43173</v>
      </c>
      <c r="B128" s="24">
        <v>251.68</v>
      </c>
      <c r="C128" s="25" t="s">
        <v>49</v>
      </c>
      <c r="D128" s="25" t="s">
        <v>72</v>
      </c>
      <c r="E128" s="25" t="s">
        <v>41</v>
      </c>
    </row>
    <row r="129" spans="1:5" x14ac:dyDescent="0.2">
      <c r="A129" s="23">
        <v>43203</v>
      </c>
      <c r="B129" s="24">
        <v>220.22</v>
      </c>
      <c r="C129" s="25" t="s">
        <v>49</v>
      </c>
      <c r="D129" s="25" t="s">
        <v>89</v>
      </c>
      <c r="E129" s="25" t="s">
        <v>41</v>
      </c>
    </row>
    <row r="130" spans="1:5" x14ac:dyDescent="0.2">
      <c r="A130" s="23">
        <v>43235</v>
      </c>
      <c r="B130" s="24">
        <v>251.68</v>
      </c>
      <c r="C130" s="25" t="s">
        <v>49</v>
      </c>
      <c r="D130" s="25" t="s">
        <v>102</v>
      </c>
      <c r="E130" s="25" t="s">
        <v>41</v>
      </c>
    </row>
    <row r="131" spans="1:5" x14ac:dyDescent="0.2">
      <c r="A131" s="23">
        <v>43265</v>
      </c>
      <c r="B131" s="24">
        <v>283.14</v>
      </c>
      <c r="C131" s="25" t="s">
        <v>49</v>
      </c>
      <c r="D131" s="25" t="s">
        <v>114</v>
      </c>
      <c r="E131" s="25" t="s">
        <v>41</v>
      </c>
    </row>
    <row r="132" spans="1:5" x14ac:dyDescent="0.2">
      <c r="A132" s="23">
        <v>43283</v>
      </c>
      <c r="B132" s="24">
        <v>188.76</v>
      </c>
      <c r="C132" s="25" t="s">
        <v>49</v>
      </c>
      <c r="D132" s="25" t="s">
        <v>131</v>
      </c>
      <c r="E132" s="25" t="s">
        <v>41</v>
      </c>
    </row>
    <row r="133" spans="1:5" x14ac:dyDescent="0.2">
      <c r="A133" s="23">
        <v>43147</v>
      </c>
      <c r="B133" s="24">
        <v>1558.48</v>
      </c>
      <c r="C133" s="25" t="s">
        <v>7</v>
      </c>
      <c r="D133" s="25" t="s">
        <v>57</v>
      </c>
      <c r="E133" s="25" t="s">
        <v>41</v>
      </c>
    </row>
    <row r="134" spans="1:5" x14ac:dyDescent="0.2">
      <c r="A134" s="23">
        <v>43173</v>
      </c>
      <c r="B134" s="24">
        <v>1761.76</v>
      </c>
      <c r="C134" s="25" t="s">
        <v>7</v>
      </c>
      <c r="D134" s="25" t="s">
        <v>73</v>
      </c>
      <c r="E134" s="25" t="s">
        <v>41</v>
      </c>
    </row>
    <row r="135" spans="1:5" x14ac:dyDescent="0.2">
      <c r="A135" s="23">
        <v>43214</v>
      </c>
      <c r="B135" s="24">
        <v>1422.96</v>
      </c>
      <c r="C135" s="25" t="s">
        <v>7</v>
      </c>
      <c r="D135" s="25" t="s">
        <v>95</v>
      </c>
      <c r="E135" s="25" t="s">
        <v>41</v>
      </c>
    </row>
    <row r="136" spans="1:5" x14ac:dyDescent="0.2">
      <c r="A136" s="23">
        <v>43235</v>
      </c>
      <c r="B136" s="24">
        <v>1829.52</v>
      </c>
      <c r="C136" s="25" t="s">
        <v>7</v>
      </c>
      <c r="D136" s="25" t="s">
        <v>103</v>
      </c>
      <c r="E136" s="25" t="s">
        <v>41</v>
      </c>
    </row>
    <row r="137" spans="1:5" x14ac:dyDescent="0.2">
      <c r="A137" s="23">
        <v>43272</v>
      </c>
      <c r="B137" s="24">
        <v>1897.28</v>
      </c>
      <c r="C137" s="25" t="s">
        <v>7</v>
      </c>
      <c r="D137" s="25" t="s">
        <v>119</v>
      </c>
      <c r="E137" s="25" t="s">
        <v>41</v>
      </c>
    </row>
    <row r="138" spans="1:5" x14ac:dyDescent="0.2">
      <c r="A138" s="23">
        <v>43286</v>
      </c>
      <c r="B138" s="24">
        <v>1558.48</v>
      </c>
      <c r="C138" s="25" t="s">
        <v>7</v>
      </c>
      <c r="D138" s="25" t="s">
        <v>133</v>
      </c>
      <c r="E138" s="25" t="s">
        <v>41</v>
      </c>
    </row>
    <row r="139" spans="1:5" x14ac:dyDescent="0.2">
      <c r="A139" s="23">
        <v>43417</v>
      </c>
      <c r="B139" s="24">
        <v>1894.86</v>
      </c>
      <c r="C139" s="25" t="s">
        <v>7</v>
      </c>
      <c r="D139" s="25" t="s">
        <v>149</v>
      </c>
      <c r="E139" s="25" t="s">
        <v>38</v>
      </c>
    </row>
    <row r="140" spans="1:5" x14ac:dyDescent="0.2">
      <c r="A140" s="23">
        <v>43447</v>
      </c>
      <c r="B140" s="24">
        <v>1684.32</v>
      </c>
      <c r="C140" s="25" t="s">
        <v>7</v>
      </c>
      <c r="D140" s="25" t="s">
        <v>163</v>
      </c>
      <c r="E140" s="25" t="s">
        <v>38</v>
      </c>
    </row>
    <row r="141" spans="1:5" ht="12.75" thickBot="1" x14ac:dyDescent="0.25">
      <c r="A141" s="26">
        <v>43462</v>
      </c>
      <c r="B141" s="28">
        <v>1122.8800000000001</v>
      </c>
      <c r="C141" s="27" t="s">
        <v>7</v>
      </c>
      <c r="D141" s="27" t="s">
        <v>191</v>
      </c>
      <c r="E141" s="27" t="s">
        <v>38</v>
      </c>
    </row>
  </sheetData>
  <sortState ref="A2:E141">
    <sortCondition ref="C2:C141"/>
    <sortCondition ref="A2:A1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Servicios Sociales</vt:lpstr>
      <vt:lpstr>Hoja1</vt:lpstr>
      <vt:lpstr>'Servicios Sociales'!Área_de_impresión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merchan rodriguez</dc:creator>
  <cp:lastModifiedBy>Luis Rodríguez Vives</cp:lastModifiedBy>
  <cp:lastPrinted>2021-05-17T08:10:00Z</cp:lastPrinted>
  <dcterms:created xsi:type="dcterms:W3CDTF">2019-01-19T09:31:49Z</dcterms:created>
  <dcterms:modified xsi:type="dcterms:W3CDTF">2022-01-24T07:55:04Z</dcterms:modified>
</cp:coreProperties>
</file>