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Hoja1!$A$1:$C$53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C33" i="1" l="1"/>
  <c r="C24" i="1"/>
  <c r="C41" i="1" l="1"/>
  <c r="C53" i="1"/>
  <c r="C10" i="1" l="1"/>
  <c r="C44" i="1"/>
  <c r="C45" i="1" s="1"/>
  <c r="C18" i="1"/>
  <c r="C46" i="1" l="1"/>
</calcChain>
</file>

<file path=xl/sharedStrings.xml><?xml version="1.0" encoding="utf-8"?>
<sst xmlns="http://schemas.openxmlformats.org/spreadsheetml/2006/main" count="86" uniqueCount="60">
  <si>
    <t>PERSONAL FUNCIONARIO</t>
  </si>
  <si>
    <t>SUBGRUPO</t>
  </si>
  <si>
    <t>A1</t>
  </si>
  <si>
    <t>TESORERO</t>
  </si>
  <si>
    <t>Nº DE PLAZAS</t>
  </si>
  <si>
    <t>B)=FUNCIONARIOS DE LA ADMINISTRACION LOCAL</t>
  </si>
  <si>
    <t>B1. Escala de Administración General:</t>
  </si>
  <si>
    <t>A)=FUNCIONARIOS CON HABILITACION ESTATAL:</t>
  </si>
  <si>
    <t>A2</t>
  </si>
  <si>
    <t xml:space="preserve">SECRETARIO </t>
  </si>
  <si>
    <t xml:space="preserve">VICESECRETARIO </t>
  </si>
  <si>
    <t>C1</t>
  </si>
  <si>
    <t>C2</t>
  </si>
  <si>
    <t>E</t>
  </si>
  <si>
    <t>B2.-Escala de Administración Especial:</t>
  </si>
  <si>
    <t>B2.1.3 Clase auxiliar:</t>
  </si>
  <si>
    <t>B2.1.2 Clase Media:</t>
  </si>
  <si>
    <t>B2.1.1 Clase Superior:</t>
  </si>
  <si>
    <t>B2.2 Subescala de Servicios Especiales</t>
  </si>
  <si>
    <t>C)=PERSONAL LABORAL</t>
  </si>
  <si>
    <t>C1.- Personal con nivel de titulación: Superior</t>
  </si>
  <si>
    <t>GRUPO COT.</t>
  </si>
  <si>
    <t>C2.- Personal con nivel de titulación: Media</t>
  </si>
  <si>
    <t>C3.- Personal con nivel de titulación: Bach.Superior o FPII</t>
  </si>
  <si>
    <t>C4.- Personal con nivel de titulación: Grad. Escolar o FPI</t>
  </si>
  <si>
    <t>8/10</t>
  </si>
  <si>
    <t>B2.1 Subescala de Técnicos:</t>
  </si>
  <si>
    <t>INTERVENTORA</t>
  </si>
  <si>
    <t>PLANTILLA DE PERSONAL 2020</t>
  </si>
  <si>
    <t>B2.1 Subescala de:</t>
  </si>
  <si>
    <t>B1.1.1 Gestión:</t>
  </si>
  <si>
    <t>B1.1.2  Administrativos:</t>
  </si>
  <si>
    <r>
      <t xml:space="preserve">B1.1.3 Auxiliares:   </t>
    </r>
    <r>
      <rPr>
        <b/>
        <sz val="11"/>
        <rFont val="Calibri"/>
        <family val="2"/>
        <scheme val="minor"/>
      </rPr>
      <t>(5 a extinguir)</t>
    </r>
  </si>
  <si>
    <t>B1.1.4 Subalternos:</t>
  </si>
  <si>
    <t>B2.2.1 Policía Local</t>
  </si>
  <si>
    <t>B2.2.1.1.- Jefe de Policía Local</t>
  </si>
  <si>
    <t>B2.2.1.2- Subinspector</t>
  </si>
  <si>
    <t>B2.2.1.3- Sargento de Policía Local</t>
  </si>
  <si>
    <t>B2.2.1.4.- Cabo de Policía Local</t>
  </si>
  <si>
    <r>
      <t xml:space="preserve">B2.2.1.5.- Policía Local   </t>
    </r>
    <r>
      <rPr>
        <b/>
        <sz val="11"/>
        <rFont val="Calibri"/>
        <family val="2"/>
        <scheme val="minor"/>
      </rPr>
      <t xml:space="preserve"> </t>
    </r>
  </si>
  <si>
    <t>B2.2.2 Cometidos Especiales</t>
  </si>
  <si>
    <t>B2.2.2.1 Bibliotecario</t>
  </si>
  <si>
    <t>B2.2.2.3 Técnico de Protección Civil</t>
  </si>
  <si>
    <t>SUMA SUB-APARTADO B2.2.1</t>
  </si>
  <si>
    <t>SUMA SUB-APARTADO B2.2.2</t>
  </si>
  <si>
    <t>SUMA SUB-APARTADO B2.1</t>
  </si>
  <si>
    <t>SUMA SUB-APARTADO B2.2</t>
  </si>
  <si>
    <t>SUMA SUB-APARTADO B1</t>
  </si>
  <si>
    <t>SUMA APARTADO A</t>
  </si>
  <si>
    <t>B2.3.- Personal de Oficios</t>
  </si>
  <si>
    <t>B2.3.1.- Capataz</t>
  </si>
  <si>
    <t>SUMA SUB-APARTADO B2.3</t>
  </si>
  <si>
    <t>SUMA APARTADO B</t>
  </si>
  <si>
    <t>SUMA SUB-APARTADO B2</t>
  </si>
  <si>
    <t>SUMA APARTADO C</t>
  </si>
  <si>
    <t>6/7</t>
  </si>
  <si>
    <t xml:space="preserve">C5.- Personal con nivel de titulación: Certif. Escolaridad </t>
  </si>
  <si>
    <r>
      <t xml:space="preserve">B2.2.1.6.- Policía Local   </t>
    </r>
    <r>
      <rPr>
        <b/>
        <sz val="11"/>
        <rFont val="Calibri"/>
        <family val="2"/>
        <scheme val="minor"/>
      </rPr>
      <t xml:space="preserve"> </t>
    </r>
  </si>
  <si>
    <t>B2.2.2.4 Educador de Familia</t>
  </si>
  <si>
    <t>B2.2.2.2 Técnico Auxiliar de Biblioteca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</si>
</sst>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right"/>
    </xf>
    <xf numFmtId="0" fontId="3" fillId="0" borderId="2" xfId="0" applyFont="1" applyBorder="1"/>
    <xf numFmtId="12" fontId="3" fillId="0" borderId="1" xfId="0" applyNumberFormat="1" applyFont="1" applyBorder="1" applyAlignment="1">
      <alignment horizontal="center"/>
    </xf>
    <xf numFmtId="16" fontId="3" fillId="0" borderId="1" xfId="0" quotePrefix="1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53"/>
  <sheetViews>
    <sheetView tabSelected="1" workbookViewId="0">
      <selection sqref="A1:C53"/>
    </sheetView>
  </sheetViews>
  <sheetFormatPr baseColWidth="10" defaultRowHeight="15" x14ac:dyDescent="0.25"/>
  <cols>
    <col min="1" max="1" width="63.7109375" bestFit="1" customWidth="1"/>
    <col min="2" max="2" width="14.28515625" customWidth="1"/>
    <col min="3" max="3" width="13" bestFit="1" customWidth="1"/>
  </cols>
  <sheetData>
    <row r="2" spans="1:3" x14ac:dyDescent="0.25">
      <c r="A2" s="26" t="s">
        <v>28</v>
      </c>
      <c r="B2" s="26"/>
      <c r="C2" s="26"/>
    </row>
    <row r="4" spans="1:3" x14ac:dyDescent="0.25">
      <c r="A4" s="25" t="s">
        <v>0</v>
      </c>
      <c r="B4" s="25"/>
      <c r="C4" s="2"/>
    </row>
    <row r="5" spans="1:3" s="2" customFormat="1" x14ac:dyDescent="0.25">
      <c r="A5" s="5" t="s">
        <v>7</v>
      </c>
      <c r="B5" s="6" t="s">
        <v>1</v>
      </c>
      <c r="C5" s="3" t="s">
        <v>4</v>
      </c>
    </row>
    <row r="6" spans="1:3" s="2" customFormat="1" x14ac:dyDescent="0.25">
      <c r="A6" s="7" t="s">
        <v>9</v>
      </c>
      <c r="B6" s="6" t="s">
        <v>2</v>
      </c>
      <c r="C6" s="3">
        <v>1</v>
      </c>
    </row>
    <row r="7" spans="1:3" s="2" customFormat="1" x14ac:dyDescent="0.25">
      <c r="A7" s="7" t="s">
        <v>27</v>
      </c>
      <c r="B7" s="6" t="s">
        <v>2</v>
      </c>
      <c r="C7" s="3">
        <v>1</v>
      </c>
    </row>
    <row r="8" spans="1:3" s="2" customFormat="1" x14ac:dyDescent="0.25">
      <c r="A8" s="7" t="s">
        <v>3</v>
      </c>
      <c r="B8" s="6" t="s">
        <v>2</v>
      </c>
      <c r="C8" s="3">
        <v>1</v>
      </c>
    </row>
    <row r="9" spans="1:3" s="2" customFormat="1" x14ac:dyDescent="0.25">
      <c r="A9" s="7" t="s">
        <v>10</v>
      </c>
      <c r="B9" s="6" t="s">
        <v>2</v>
      </c>
      <c r="C9" s="3">
        <v>1</v>
      </c>
    </row>
    <row r="10" spans="1:3" s="2" customFormat="1" x14ac:dyDescent="0.25">
      <c r="A10" s="29" t="s">
        <v>48</v>
      </c>
      <c r="B10" s="29"/>
      <c r="C10" s="1">
        <f>SUM(C6:C9)</f>
        <v>4</v>
      </c>
    </row>
    <row r="11" spans="1:3" x14ac:dyDescent="0.25">
      <c r="A11" s="30" t="s">
        <v>5</v>
      </c>
      <c r="B11" s="30"/>
      <c r="C11" s="30"/>
    </row>
    <row r="12" spans="1:3" x14ac:dyDescent="0.25">
      <c r="A12" s="24" t="s">
        <v>6</v>
      </c>
      <c r="B12" s="24"/>
      <c r="C12" s="24"/>
    </row>
    <row r="13" spans="1:3" x14ac:dyDescent="0.25">
      <c r="A13" s="8" t="s">
        <v>29</v>
      </c>
      <c r="B13" s="6" t="s">
        <v>1</v>
      </c>
      <c r="C13" s="3" t="s">
        <v>4</v>
      </c>
    </row>
    <row r="14" spans="1:3" x14ac:dyDescent="0.25">
      <c r="A14" s="9" t="s">
        <v>30</v>
      </c>
      <c r="B14" s="4" t="s">
        <v>8</v>
      </c>
      <c r="C14" s="3">
        <v>1</v>
      </c>
    </row>
    <row r="15" spans="1:3" x14ac:dyDescent="0.25">
      <c r="A15" s="9" t="s">
        <v>31</v>
      </c>
      <c r="B15" s="4" t="s">
        <v>11</v>
      </c>
      <c r="C15" s="3">
        <v>33</v>
      </c>
    </row>
    <row r="16" spans="1:3" s="14" customFormat="1" x14ac:dyDescent="0.25">
      <c r="A16" s="9" t="s">
        <v>32</v>
      </c>
      <c r="B16" s="6" t="s">
        <v>12</v>
      </c>
      <c r="C16" s="7">
        <v>27</v>
      </c>
    </row>
    <row r="17" spans="1:3" s="14" customFormat="1" x14ac:dyDescent="0.25">
      <c r="A17" s="9" t="s">
        <v>33</v>
      </c>
      <c r="B17" s="6" t="s">
        <v>13</v>
      </c>
      <c r="C17" s="7">
        <v>1</v>
      </c>
    </row>
    <row r="18" spans="1:3" s="14" customFormat="1" x14ac:dyDescent="0.25">
      <c r="A18" s="23" t="s">
        <v>47</v>
      </c>
      <c r="B18" s="23"/>
      <c r="C18" s="15">
        <f>SUM(C14:C17)</f>
        <v>62</v>
      </c>
    </row>
    <row r="19" spans="1:3" s="14" customFormat="1" x14ac:dyDescent="0.25">
      <c r="A19" s="24" t="s">
        <v>14</v>
      </c>
      <c r="B19" s="24"/>
      <c r="C19" s="24"/>
    </row>
    <row r="20" spans="1:3" s="14" customFormat="1" x14ac:dyDescent="0.25">
      <c r="A20" s="8" t="s">
        <v>26</v>
      </c>
      <c r="B20" s="6" t="s">
        <v>1</v>
      </c>
      <c r="C20" s="7" t="s">
        <v>4</v>
      </c>
    </row>
    <row r="21" spans="1:3" s="14" customFormat="1" x14ac:dyDescent="0.25">
      <c r="A21" s="9" t="s">
        <v>17</v>
      </c>
      <c r="B21" s="6" t="s">
        <v>2</v>
      </c>
      <c r="C21" s="7">
        <v>2</v>
      </c>
    </row>
    <row r="22" spans="1:3" s="14" customFormat="1" x14ac:dyDescent="0.25">
      <c r="A22" s="9" t="s">
        <v>16</v>
      </c>
      <c r="B22" s="21" t="s">
        <v>8</v>
      </c>
      <c r="C22" s="9">
        <v>8</v>
      </c>
    </row>
    <row r="23" spans="1:3" x14ac:dyDescent="0.25">
      <c r="A23" s="9" t="s">
        <v>15</v>
      </c>
      <c r="B23" s="21" t="s">
        <v>11</v>
      </c>
      <c r="C23" s="9">
        <v>2</v>
      </c>
    </row>
    <row r="24" spans="1:3" s="14" customFormat="1" x14ac:dyDescent="0.25">
      <c r="A24" s="23" t="s">
        <v>45</v>
      </c>
      <c r="B24" s="23"/>
      <c r="C24" s="7">
        <f>SUM(C21:C23)</f>
        <v>12</v>
      </c>
    </row>
    <row r="25" spans="1:3" s="14" customFormat="1" x14ac:dyDescent="0.25">
      <c r="A25" s="24" t="s">
        <v>18</v>
      </c>
      <c r="B25" s="24"/>
      <c r="C25" s="24"/>
    </row>
    <row r="26" spans="1:3" s="14" customFormat="1" x14ac:dyDescent="0.25">
      <c r="A26" s="12" t="s">
        <v>34</v>
      </c>
      <c r="B26" s="6" t="s">
        <v>1</v>
      </c>
      <c r="C26" s="7" t="s">
        <v>4</v>
      </c>
    </row>
    <row r="27" spans="1:3" s="14" customFormat="1" x14ac:dyDescent="0.25">
      <c r="A27" s="9" t="s">
        <v>35</v>
      </c>
      <c r="B27" s="6" t="s">
        <v>11</v>
      </c>
      <c r="C27" s="7">
        <v>1</v>
      </c>
    </row>
    <row r="28" spans="1:3" s="14" customFormat="1" x14ac:dyDescent="0.25">
      <c r="A28" s="9" t="s">
        <v>36</v>
      </c>
      <c r="B28" s="6" t="s">
        <v>8</v>
      </c>
      <c r="C28" s="7">
        <v>2</v>
      </c>
    </row>
    <row r="29" spans="1:3" s="14" customFormat="1" x14ac:dyDescent="0.25">
      <c r="A29" s="9" t="s">
        <v>37</v>
      </c>
      <c r="B29" s="6" t="s">
        <v>11</v>
      </c>
      <c r="C29" s="7">
        <v>1</v>
      </c>
    </row>
    <row r="30" spans="1:3" s="14" customFormat="1" x14ac:dyDescent="0.25">
      <c r="A30" s="9" t="s">
        <v>38</v>
      </c>
      <c r="B30" s="6" t="s">
        <v>12</v>
      </c>
      <c r="C30" s="7">
        <v>9</v>
      </c>
    </row>
    <row r="31" spans="1:3" s="14" customFormat="1" x14ac:dyDescent="0.25">
      <c r="A31" s="9" t="s">
        <v>39</v>
      </c>
      <c r="B31" s="6" t="s">
        <v>11</v>
      </c>
      <c r="C31" s="7">
        <v>10</v>
      </c>
    </row>
    <row r="32" spans="1:3" s="14" customFormat="1" x14ac:dyDescent="0.25">
      <c r="A32" s="9" t="s">
        <v>57</v>
      </c>
      <c r="B32" s="6" t="s">
        <v>12</v>
      </c>
      <c r="C32" s="7">
        <v>34</v>
      </c>
    </row>
    <row r="33" spans="1:3" s="14" customFormat="1" x14ac:dyDescent="0.25">
      <c r="A33" s="27" t="s">
        <v>43</v>
      </c>
      <c r="B33" s="28"/>
      <c r="C33" s="7">
        <f>SUM(C27:C32)</f>
        <v>57</v>
      </c>
    </row>
    <row r="34" spans="1:3" s="14" customFormat="1" x14ac:dyDescent="0.25">
      <c r="A34" s="12" t="s">
        <v>40</v>
      </c>
      <c r="B34" s="6"/>
      <c r="C34" s="7"/>
    </row>
    <row r="35" spans="1:3" s="14" customFormat="1" x14ac:dyDescent="0.25">
      <c r="A35" s="11" t="s">
        <v>41</v>
      </c>
      <c r="B35" s="6" t="s">
        <v>8</v>
      </c>
      <c r="C35" s="7">
        <v>1</v>
      </c>
    </row>
    <row r="36" spans="1:3" s="14" customFormat="1" x14ac:dyDescent="0.25">
      <c r="A36" s="11" t="s">
        <v>59</v>
      </c>
      <c r="B36" s="6" t="s">
        <v>11</v>
      </c>
      <c r="C36" s="7">
        <v>3</v>
      </c>
    </row>
    <row r="37" spans="1:3" s="14" customFormat="1" x14ac:dyDescent="0.25">
      <c r="A37" s="11" t="s">
        <v>42</v>
      </c>
      <c r="B37" s="6" t="s">
        <v>11</v>
      </c>
      <c r="C37" s="7">
        <v>1</v>
      </c>
    </row>
    <row r="38" spans="1:3" s="14" customFormat="1" x14ac:dyDescent="0.25">
      <c r="A38" s="13" t="s">
        <v>58</v>
      </c>
      <c r="B38" s="20" t="s">
        <v>11</v>
      </c>
      <c r="C38" s="7">
        <v>1</v>
      </c>
    </row>
    <row r="39" spans="1:3" s="14" customFormat="1" x14ac:dyDescent="0.25">
      <c r="A39" s="27" t="s">
        <v>44</v>
      </c>
      <c r="B39" s="28"/>
      <c r="C39" s="7">
        <f>SUM(C35:C38)</f>
        <v>6</v>
      </c>
    </row>
    <row r="40" spans="1:3" s="14" customFormat="1" x14ac:dyDescent="0.25">
      <c r="A40" s="9"/>
      <c r="B40" s="6"/>
      <c r="C40" s="7"/>
    </row>
    <row r="41" spans="1:3" s="14" customFormat="1" x14ac:dyDescent="0.25">
      <c r="A41" s="23" t="s">
        <v>46</v>
      </c>
      <c r="B41" s="23"/>
      <c r="C41" s="7">
        <f>+C33+C39</f>
        <v>63</v>
      </c>
    </row>
    <row r="42" spans="1:3" s="14" customFormat="1" x14ac:dyDescent="0.25">
      <c r="A42" s="9" t="s">
        <v>49</v>
      </c>
      <c r="B42" s="7" t="s">
        <v>1</v>
      </c>
      <c r="C42" s="7" t="s">
        <v>4</v>
      </c>
    </row>
    <row r="43" spans="1:3" s="14" customFormat="1" x14ac:dyDescent="0.25">
      <c r="A43" s="9" t="s">
        <v>50</v>
      </c>
      <c r="B43" s="6" t="s">
        <v>13</v>
      </c>
      <c r="C43" s="7">
        <v>1</v>
      </c>
    </row>
    <row r="44" spans="1:3" s="14" customFormat="1" x14ac:dyDescent="0.25">
      <c r="A44" s="23" t="s">
        <v>51</v>
      </c>
      <c r="B44" s="23"/>
      <c r="C44" s="7">
        <f>SUM(C43)</f>
        <v>1</v>
      </c>
    </row>
    <row r="45" spans="1:3" s="14" customFormat="1" x14ac:dyDescent="0.25">
      <c r="A45" s="23" t="s">
        <v>53</v>
      </c>
      <c r="B45" s="23"/>
      <c r="C45" s="7">
        <f>+C24+C41+C44</f>
        <v>76</v>
      </c>
    </row>
    <row r="46" spans="1:3" s="14" customFormat="1" x14ac:dyDescent="0.25">
      <c r="A46" s="22" t="s">
        <v>52</v>
      </c>
      <c r="B46" s="22"/>
      <c r="C46" s="5">
        <f>+C18+C45</f>
        <v>138</v>
      </c>
    </row>
    <row r="47" spans="1:3" x14ac:dyDescent="0.25">
      <c r="A47" s="5" t="s">
        <v>19</v>
      </c>
      <c r="B47" s="10" t="s">
        <v>21</v>
      </c>
      <c r="C47" s="16" t="s">
        <v>4</v>
      </c>
    </row>
    <row r="48" spans="1:3" x14ac:dyDescent="0.25">
      <c r="A48" s="7" t="s">
        <v>20</v>
      </c>
      <c r="B48" s="6">
        <v>1</v>
      </c>
      <c r="C48" s="7">
        <v>30</v>
      </c>
    </row>
    <row r="49" spans="1:3" x14ac:dyDescent="0.25">
      <c r="A49" s="7" t="s">
        <v>22</v>
      </c>
      <c r="B49" s="6">
        <v>2</v>
      </c>
      <c r="C49" s="7">
        <v>18</v>
      </c>
    </row>
    <row r="50" spans="1:3" x14ac:dyDescent="0.25">
      <c r="A50" s="7" t="s">
        <v>23</v>
      </c>
      <c r="B50" s="17">
        <v>0.6</v>
      </c>
      <c r="C50" s="7">
        <v>34</v>
      </c>
    </row>
    <row r="51" spans="1:3" x14ac:dyDescent="0.25">
      <c r="A51" s="7" t="s">
        <v>24</v>
      </c>
      <c r="B51" s="18" t="s">
        <v>55</v>
      </c>
      <c r="C51" s="7">
        <v>24</v>
      </c>
    </row>
    <row r="52" spans="1:3" x14ac:dyDescent="0.25">
      <c r="A52" s="7" t="s">
        <v>56</v>
      </c>
      <c r="B52" s="19" t="s">
        <v>25</v>
      </c>
      <c r="C52" s="7">
        <v>28</v>
      </c>
    </row>
    <row r="53" spans="1:3" x14ac:dyDescent="0.25">
      <c r="A53" s="22" t="s">
        <v>54</v>
      </c>
      <c r="B53" s="22"/>
      <c r="C53" s="5">
        <f>SUM(C48:C52)</f>
        <v>134</v>
      </c>
    </row>
  </sheetData>
  <mergeCells count="16">
    <mergeCell ref="A4:B4"/>
    <mergeCell ref="A2:C2"/>
    <mergeCell ref="A33:B33"/>
    <mergeCell ref="A39:B39"/>
    <mergeCell ref="A45:B45"/>
    <mergeCell ref="A25:C25"/>
    <mergeCell ref="A10:B10"/>
    <mergeCell ref="A11:C11"/>
    <mergeCell ref="A12:C12"/>
    <mergeCell ref="A46:B46"/>
    <mergeCell ref="A53:B53"/>
    <mergeCell ref="A18:B18"/>
    <mergeCell ref="A24:B24"/>
    <mergeCell ref="A41:B41"/>
    <mergeCell ref="A44:B44"/>
    <mergeCell ref="A19:C19"/>
  </mergeCells>
  <printOptions horizontalCentered="1"/>
  <pageMargins left="0.51181102362204722" right="0.31496062992125984" top="0.74803149606299213" bottom="0.74803149606299213" header="0.31496062992125984" footer="0.31496062992125984"/>
  <pageSetup paperSize="9" fitToHeight="0" orientation="portrait" r:id="rId1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</dc:creator>
  <cp:lastModifiedBy>Luis Rodríguez Vives</cp:lastModifiedBy>
  <cp:lastPrinted>2022-02-04T10:08:35Z</cp:lastPrinted>
  <dcterms:created xsi:type="dcterms:W3CDTF">2014-11-10T11:21:27Z</dcterms:created>
  <dcterms:modified xsi:type="dcterms:W3CDTF">2022-02-04T10:11:17Z</dcterms:modified>
</cp:coreProperties>
</file>